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7">'5'!$A$1:$K$8</definedName>
    <definedName name="_xlnm.Print_Area" localSheetId="8">'6'!$A$1:$E$31</definedName>
    <definedName name="_xlnm.Print_Area" localSheetId="10">'8'!$A$1:$H$15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<sst xmlns="http://schemas.openxmlformats.org/spreadsheetml/2006/main" count="461" uniqueCount="345">
  <si>
    <t>单位代码：</t>
  </si>
  <si>
    <t>单位名称：平凉市康复中心医院</t>
  </si>
  <si>
    <t>部门预算公开表</t>
  </si>
  <si>
    <t>编制日期：2023年1月18日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</si>
  <si>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</si>
  <si>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</si>
  <si>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</si>
  <si>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</si>
  <si>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</si>
  <si>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</si>
  <si>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</si>
  <si>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</si>
  <si>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</si>
  <si>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</si>
  <si>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</si>
  <si>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</si>
  <si>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</si>
  <si>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</si>
  <si>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</si>
  <si>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</si>
  <si>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</si>
  <si>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</si>
  <si>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</si>
  <si>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</si>
  <si>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</si>
  <si>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</si>
  <si>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</si>
  <si>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</si>
  <si>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</si>
  <si>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</si>
  <si>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</si>
  <si>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</si>
  <si>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</si>
  <si>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</si>
  <si>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</si>
  <si>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</si>
  <si>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</si>
  <si>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</si>
  <si>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</si>
  <si>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</si>
  <si>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</si>
  <si>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</si>
  <si>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</si>
  <si>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</si>
  <si>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</si>
  <si>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</si>
  <si>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</si>
  <si>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</si>
  <si>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</si>
  <si>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</si>
  <si>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</si>
  <si>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</si>
  <si>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</si>
  <si>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</si>
  <si>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</si>
  <si>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</si>
  <si>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</si>
  <si>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</si>
  <si>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</si>
  <si>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</si>
  <si>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</si>
  <si>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</si>
  <si>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</si>
  <si>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</si>
  <si>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</si>
  <si>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</si>
  <si>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</si>
  <si>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</si>
  <si>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</si>
  <si>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</si>
  <si>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</si>
  <si>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</si>
  <si>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</si>
  <si>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</si>
  <si>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</si>
  <si>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</si>
  <si>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</si>
  <si>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</si>
  <si>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</si>
  <si>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</si>
  <si>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</si>
  <si>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</si>
  <si>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</si>
  <si>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</si>
  <si>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</si>
  <si>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</si>
  <si>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</si>
  <si>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</si>
  <si>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</si>
  <si>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</si>
  <si>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</si>
  <si>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</si>
  <si>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</si>
  <si>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</si>
  <si>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</si>
  <si>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</si>
  <si>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</si>
  <si>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</si>
  <si>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</si>
  <si>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</si>
  <si>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</si>
  <si>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</si>
  <si>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</si>
  <si>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</si>
  <si>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</si>
  <si>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</si>
  <si>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</si>
  <si>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</si>
  <si>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</si>
  <si>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</si>
  <si>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</si>
  <si>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信息化升级改造项目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</si>
  <si>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</si>
  <si>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</si>
  <si>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</si>
  <si>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</si>
  <si>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</si>
  <si>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</si>
  <si>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</si>
  <si>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</si>
  <si>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</si>
  <si>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</si>
  <si>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</si>
  <si>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</si>
  <si>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</si>
  <si>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</si>
  <si>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</si>
  <si>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</si>
  <si>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</si>
  <si>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</si>
  <si>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</si>
  <si>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</si>
  <si>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</si>
  <si>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</si>
  <si>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</si>
  <si>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</si>
  <si>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</si>
  <si>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</si>
  <si>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</si>
  <si>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</si>
  <si>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</si>
  <si>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</si>
  <si>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</si>
  <si>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</si>
  <si>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</si>
  <si>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</si>
  <si>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</si>
  <si>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</si>
  <si>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</si>
  <si>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</si>
  <si>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</si>
  <si>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</si>
  <si>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</si>
  <si>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</si>
  <si>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</si>
  <si>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</si>
  <si>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</si>
  <si>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</si>
  <si>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</si>
  <si>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</si>
  <si>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</si>
  <si>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</si>
  <si>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</si>
  <si>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</si>
  <si>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</si>
  <si>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</si>
  <si>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</si>
  <si>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</si>
  <si>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</si>
  <si>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</si>
  <si>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</si>
  <si>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</si>
  <si>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</si>
  <si>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</si>
  <si>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</si>
  <si>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平凉市康复中心医院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</si>
  <si>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</si>
  <si>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</si>
  <si>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</si>
  <si>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</si>
  <si>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</si>
  <si>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</si>
  <si>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</si>
  <si>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</si>
  <si>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</si>
  <si>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</si>
  <si>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</si>
  <si>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</si>
  <si>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</si>
  <si>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</si>
  <si>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</si>
  <si>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</si>
  <si>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</si>
  <si>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</si>
  <si>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</si>
  <si>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</si>
  <si>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</si>
  <si>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</si>
  <si>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</si>
  <si>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</si>
  <si>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</si>
  <si>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</si>
  <si>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</si>
  <si>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</si>
  <si>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</si>
  <si>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</si>
  <si>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</si>
  <si>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</si>
  <si>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</si>
  <si>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</si>
  <si>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</si>
  <si>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</si>
  <si>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</si>
  <si>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</si>
  <si>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</si>
  <si>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</si>
  <si>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</si>
  <si>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</si>
  <si>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</si>
  <si>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</si>
  <si>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</si>
  <si>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</si>
  <si>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</si>
  <si>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</si>
  <si>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</si>
  <si>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</si>
  <si>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</si>
  <si>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</si>
  <si>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</si>
  <si>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</si>
  <si>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</si>
  <si>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</si>
  <si>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</si>
  <si>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</si>
  <si>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</si>
  <si>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</si>
  <si>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</si>
  <si>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</si>
  <si>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</si>
  <si>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</si>
  <si>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</si>
  <si>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</si>
  <si>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</si>
  <si>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</si>
  <si>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</si>
  <si>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</si>
  <si>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</si>
  <si>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</si>
  <si>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</si>
  <si>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</si>
  <si>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</si>
  <si>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</si>
  <si>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</si>
  <si>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</si>
  <si>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</si>
  <si>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</si>
  <si>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</si>
  <si>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</si>
  <si>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</si>
  <si>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</si>
  <si>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</si>
  <si>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</si>
  <si>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</si>
  <si>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</si>
  <si>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</si>
  <si>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</si>
  <si>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</si>
  <si>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</si>
  <si>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</si>
  <si>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</si>
  <si>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</si>
  <si>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</si>
  <si>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</si>
  <si>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</si>
  <si>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</si>
  <si>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</si>
  <si>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</si>
  <si>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</si>
  <si>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</si>
  <si>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</si>
  <si>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</si>
  <si>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</si>
  <si>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</si>
  <si>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</si>
  <si>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</si>
  <si>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</si>
  <si>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</si>
  <si>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</si>
  <si>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</si>
  <si>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*****局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</si>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</sst>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4" borderId="1" applyNumberFormat="0" applyAlignment="0" applyProtection="0"/>
    <xf numFmtId="0" fontId="22" fillId="5" borderId="2" applyNumberFormat="0" applyAlignment="0" applyProtection="0"/>
    <xf numFmtId="0" fontId="21" fillId="6" borderId="0" applyNumberFormat="0" applyBorder="0" applyAlignment="0" applyProtection="0"/>
    <xf numFmtId="0" fontId="2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177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0" borderId="5" applyNumberFormat="0" applyFill="0" applyAlignment="0" applyProtection="0"/>
    <xf numFmtId="0" fontId="33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6" fillId="11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6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16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4" borderId="9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16" fillId="13" borderId="0" applyNumberFormat="0" applyBorder="0" applyAlignment="0" applyProtection="0"/>
    <xf numFmtId="179" fontId="0" fillId="0" borderId="0" applyFont="0" applyFill="0" applyBorder="0" applyAlignment="0" applyProtection="0"/>
    <xf numFmtId="0" fontId="16" fillId="23" borderId="0" applyNumberFormat="0" applyBorder="0" applyAlignment="0" applyProtection="0"/>
    <xf numFmtId="0" fontId="2" fillId="16" borderId="0" applyNumberFormat="0" applyBorder="0" applyAlignment="0" applyProtection="0"/>
    <xf numFmtId="0" fontId="29" fillId="3" borderId="9" applyNumberFormat="0" applyAlignment="0" applyProtection="0"/>
    <xf numFmtId="0" fontId="2" fillId="15" borderId="0" applyNumberFormat="0" applyBorder="0" applyAlignment="0" applyProtection="0"/>
    <xf numFmtId="0" fontId="16" fillId="20" borderId="0" applyNumberFormat="0" applyBorder="0" applyAlignment="0" applyProtection="0"/>
    <xf numFmtId="0" fontId="2" fillId="1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25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25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25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7" xfId="0" applyNumberFormat="1" applyFont="1" applyFill="1" applyBorder="1" applyAlignment="1" applyProtection="1">
      <alignment horizontal="right" vertical="center" wrapText="1"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180" fontId="5" fillId="26" borderId="28" xfId="16" applyNumberFormat="1" applyFont="1" applyFill="1" applyBorder="1" applyAlignment="1" applyProtection="1">
      <alignment vertical="center" wrapText="1"/>
      <protection/>
    </xf>
    <xf numFmtId="4" fontId="5" fillId="25" borderId="2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15" applyNumberFormat="1" applyFont="1" applyBorder="1" applyAlignment="1" applyProtection="1">
      <alignment horizontal="center" vertical="center"/>
      <protection/>
    </xf>
    <xf numFmtId="0" fontId="5" fillId="0" borderId="27" xfId="0" applyNumberFormat="1" applyFont="1" applyBorder="1" applyAlignment="1" applyProtection="1">
      <alignment horizontal="center" vertical="center"/>
      <protection/>
    </xf>
    <xf numFmtId="180" fontId="9" fillId="25" borderId="27" xfId="0" applyNumberFormat="1" applyFont="1" applyFill="1" applyBorder="1" applyAlignment="1" applyProtection="1">
      <alignment horizontal="right" vertical="center"/>
      <protection/>
    </xf>
    <xf numFmtId="180" fontId="5" fillId="25" borderId="27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49" fontId="5" fillId="25" borderId="28" xfId="0" applyNumberFormat="1" applyFont="1" applyFill="1" applyBorder="1" applyAlignment="1" applyProtection="1">
      <alignment vertical="center"/>
      <protection/>
    </xf>
    <xf numFmtId="180" fontId="5" fillId="25" borderId="31" xfId="0" applyNumberFormat="1" applyFont="1" applyFill="1" applyBorder="1" applyAlignment="1" applyProtection="1">
      <alignment horizontal="right" vertical="center"/>
      <protection/>
    </xf>
    <xf numFmtId="4" fontId="5" fillId="25" borderId="31" xfId="0" applyNumberFormat="1" applyFont="1" applyFill="1" applyBorder="1" applyAlignment="1" applyProtection="1">
      <alignment horizontal="right" vertical="center"/>
      <protection/>
    </xf>
    <xf numFmtId="0" fontId="2" fillId="0" borderId="0" xfId="16" applyFont="1" applyBorder="1" applyAlignment="1" applyProtection="1">
      <alignment/>
      <protection/>
    </xf>
    <xf numFmtId="0" fontId="3" fillId="0" borderId="0" xfId="16" applyFont="1">
      <alignment/>
      <protection/>
    </xf>
    <xf numFmtId="0" fontId="8" fillId="0" borderId="0" xfId="16" applyFont="1" applyBorder="1" applyAlignment="1" applyProtection="1">
      <alignment vertical="center" wrapText="1"/>
      <protection/>
    </xf>
    <xf numFmtId="0" fontId="4" fillId="0" borderId="0" xfId="16" applyFont="1" applyBorder="1" applyAlignment="1" applyProtection="1">
      <alignment horizontal="center" vertical="center"/>
      <protection/>
    </xf>
    <xf numFmtId="0" fontId="5" fillId="0" borderId="29" xfId="16" applyFont="1" applyBorder="1" applyAlignment="1" applyProtection="1">
      <alignment vertical="center"/>
      <protection/>
    </xf>
    <xf numFmtId="0" fontId="5" fillId="0" borderId="29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 horizontal="right" vertical="center"/>
      <protection/>
    </xf>
    <xf numFmtId="0" fontId="5" fillId="0" borderId="30" xfId="16" applyFont="1" applyBorder="1" applyAlignment="1" applyProtection="1">
      <alignment horizontal="center" vertical="center"/>
      <protection/>
    </xf>
    <xf numFmtId="0" fontId="5" fillId="0" borderId="32" xfId="16" applyFont="1" applyBorder="1" applyAlignment="1" applyProtection="1">
      <alignment horizontal="center" vertical="center"/>
      <protection/>
    </xf>
    <xf numFmtId="0" fontId="5" fillId="0" borderId="31" xfId="16" applyFont="1" applyBorder="1" applyAlignment="1" applyProtection="1">
      <alignment horizontal="center" vertical="center"/>
      <protection/>
    </xf>
    <xf numFmtId="0" fontId="5" fillId="0" borderId="28" xfId="16" applyFont="1" applyBorder="1" applyAlignment="1" applyProtection="1">
      <alignment vertical="center"/>
      <protection/>
    </xf>
    <xf numFmtId="180" fontId="5" fillId="26" borderId="32" xfId="16" applyNumberFormat="1" applyFont="1" applyFill="1" applyBorder="1" applyAlignment="1" applyProtection="1">
      <alignment horizontal="right" vertical="center"/>
      <protection/>
    </xf>
    <xf numFmtId="180" fontId="5" fillId="0" borderId="32" xfId="16" applyNumberFormat="1" applyFont="1" applyBorder="1" applyAlignment="1" applyProtection="1">
      <alignment vertical="center"/>
      <protection/>
    </xf>
    <xf numFmtId="180" fontId="5" fillId="26" borderId="28" xfId="16" applyNumberFormat="1" applyFont="1" applyFill="1" applyBorder="1" applyAlignment="1" applyProtection="1">
      <alignment horizontal="right" vertical="center" wrapText="1"/>
      <protection/>
    </xf>
    <xf numFmtId="180" fontId="5" fillId="26" borderId="32" xfId="16" applyNumberFormat="1" applyFont="1" applyFill="1" applyBorder="1" applyAlignment="1" applyProtection="1">
      <alignment horizontal="right" vertical="center" wrapText="1"/>
      <protection/>
    </xf>
    <xf numFmtId="0" fontId="5" fillId="0" borderId="30" xfId="16" applyFont="1" applyBorder="1" applyAlignment="1" applyProtection="1">
      <alignment vertical="center"/>
      <protection/>
    </xf>
    <xf numFmtId="180" fontId="5" fillId="26" borderId="31" xfId="16" applyNumberFormat="1" applyFont="1" applyFill="1" applyBorder="1" applyAlignment="1" applyProtection="1">
      <alignment horizontal="right" vertical="center" wrapText="1"/>
      <protection/>
    </xf>
    <xf numFmtId="180" fontId="5" fillId="26" borderId="31" xfId="16" applyNumberFormat="1" applyFont="1" applyFill="1" applyBorder="1" applyAlignment="1" applyProtection="1">
      <alignment vertical="center" wrapText="1"/>
      <protection/>
    </xf>
    <xf numFmtId="4" fontId="5" fillId="25" borderId="28" xfId="16" applyNumberFormat="1" applyFont="1" applyFill="1" applyBorder="1" applyAlignment="1" applyProtection="1">
      <alignment vertical="center" wrapText="1"/>
      <protection/>
    </xf>
    <xf numFmtId="4" fontId="5" fillId="25" borderId="28" xfId="16" applyNumberFormat="1" applyFont="1" applyFill="1" applyBorder="1" applyAlignment="1" applyProtection="1">
      <alignment wrapText="1"/>
      <protection/>
    </xf>
    <xf numFmtId="180" fontId="5" fillId="0" borderId="28" xfId="16" applyNumberFormat="1" applyFont="1" applyBorder="1" applyAlignment="1" applyProtection="1">
      <alignment/>
      <protection/>
    </xf>
    <xf numFmtId="0" fontId="5" fillId="0" borderId="28" xfId="16" applyFont="1" applyBorder="1" applyAlignment="1" applyProtection="1">
      <alignment horizontal="center" vertical="center"/>
      <protection/>
    </xf>
    <xf numFmtId="180" fontId="5" fillId="0" borderId="32" xfId="16" applyNumberFormat="1" applyFont="1" applyBorder="1" applyAlignment="1" applyProtection="1">
      <alignment horizontal="center" vertical="center"/>
      <protection/>
    </xf>
    <xf numFmtId="180" fontId="5" fillId="25" borderId="31" xfId="16" applyNumberFormat="1" applyFont="1" applyFill="1" applyBorder="1" applyAlignment="1" applyProtection="1">
      <alignment horizontal="right" vertical="center" wrapText="1"/>
      <protection/>
    </xf>
    <xf numFmtId="4" fontId="5" fillId="25" borderId="32" xfId="16" applyNumberFormat="1" applyFont="1" applyFill="1" applyBorder="1" applyAlignment="1" applyProtection="1">
      <alignment horizontal="right" vertical="center" wrapText="1"/>
      <protection/>
    </xf>
    <xf numFmtId="180" fontId="5" fillId="0" borderId="32" xfId="16" applyNumberFormat="1" applyFont="1" applyBorder="1" applyAlignment="1" applyProtection="1">
      <alignment horizontal="right" vertical="center" wrapText="1"/>
      <protection/>
    </xf>
    <xf numFmtId="180" fontId="5" fillId="0" borderId="32" xfId="16" applyNumberFormat="1" applyFont="1" applyBorder="1" applyAlignment="1" applyProtection="1">
      <alignment/>
      <protection/>
    </xf>
    <xf numFmtId="0" fontId="5" fillId="0" borderId="28" xfId="16" applyFont="1" applyBorder="1" applyAlignment="1" applyProtection="1">
      <alignment/>
      <protection/>
    </xf>
    <xf numFmtId="180" fontId="5" fillId="0" borderId="28" xfId="16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0" xfId="28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3" xfId="28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L20" sqref="L20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54"/>
    </row>
    <row r="3" spans="1:9" ht="18.7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</row>
    <row r="4" spans="1:9" ht="16.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</row>
    <row r="5" spans="1:9" ht="14.25" customHeight="1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4.25" customHeight="1">
      <c r="A6" s="155"/>
      <c r="B6" s="155"/>
      <c r="C6" s="155"/>
      <c r="D6" s="155"/>
      <c r="E6" s="155"/>
      <c r="F6" s="155"/>
      <c r="G6" s="155"/>
      <c r="H6" s="155"/>
      <c r="I6" s="155"/>
    </row>
    <row r="7" spans="1:9" ht="14.25" customHeight="1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4.25" customHeight="1">
      <c r="A8" s="155"/>
      <c r="B8" s="155"/>
      <c r="C8" s="155"/>
      <c r="D8" s="155"/>
      <c r="E8" s="155"/>
      <c r="F8" s="155"/>
      <c r="G8" s="155"/>
      <c r="H8" s="155"/>
      <c r="I8" s="155"/>
    </row>
    <row r="9" spans="1:9" ht="33" customHeight="1">
      <c r="A9" s="156" t="s">
        <v>2</v>
      </c>
      <c r="B9" s="156"/>
      <c r="C9" s="156"/>
      <c r="D9" s="156"/>
      <c r="E9" s="156"/>
      <c r="F9" s="156"/>
      <c r="G9" s="156"/>
      <c r="H9" s="158"/>
      <c r="I9" s="158"/>
    </row>
    <row r="10" spans="1:9" ht="14.25" customHeight="1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ht="14.2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ht="14.25" customHeight="1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4.25" customHeight="1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14.25" customHeight="1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4.25" customHeight="1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4.25" customHeight="1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4.2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ht="14.25" customHeight="1">
      <c r="A18" s="155"/>
      <c r="B18" s="155"/>
      <c r="C18" s="155"/>
      <c r="D18" s="155"/>
      <c r="E18" s="155"/>
      <c r="F18" s="155"/>
      <c r="G18" s="155"/>
      <c r="H18" s="155"/>
      <c r="I18" s="155"/>
    </row>
    <row r="19" spans="1:9" ht="14.25" customHeight="1">
      <c r="A19" s="157" t="s">
        <v>3</v>
      </c>
      <c r="B19" s="157"/>
      <c r="C19" s="157"/>
      <c r="D19" s="157"/>
      <c r="E19" s="157"/>
      <c r="F19" s="157"/>
      <c r="G19" s="157"/>
      <c r="H19" s="155"/>
      <c r="I19" s="155"/>
    </row>
    <row r="20" spans="1:9" ht="14.25" customHeight="1">
      <c r="A20" s="155"/>
      <c r="B20" s="155"/>
      <c r="C20" s="155"/>
      <c r="D20" s="155"/>
      <c r="E20" s="155"/>
      <c r="F20" s="155"/>
      <c r="G20" s="155"/>
      <c r="H20" s="155"/>
      <c r="I20" s="155"/>
    </row>
    <row r="21" spans="1:9" ht="14.25" customHeight="1">
      <c r="A21" s="155"/>
      <c r="B21" s="155"/>
      <c r="C21" s="155"/>
      <c r="D21" s="155"/>
      <c r="E21" s="155"/>
      <c r="F21" s="155"/>
      <c r="G21" s="155"/>
      <c r="I21" s="155"/>
    </row>
    <row r="22" spans="1:10" ht="14.25" customHeight="1">
      <c r="A22" s="155"/>
      <c r="B22" s="155" t="s">
        <v>4</v>
      </c>
      <c r="D22" s="155" t="s">
        <v>5</v>
      </c>
      <c r="F22" s="155" t="s">
        <v>6</v>
      </c>
      <c r="H22" s="155"/>
      <c r="J22" s="2"/>
    </row>
    <row r="23" ht="15.75" customHeight="1">
      <c r="B23" s="155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4">
      <selection activeCell="C13" sqref="C13:C1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5" t="s">
        <v>204</v>
      </c>
      <c r="B2" s="55"/>
      <c r="C2" s="55"/>
      <c r="D2" s="55"/>
      <c r="E2" s="55"/>
    </row>
    <row r="3" ht="24.75" customHeight="1">
      <c r="E3" s="9" t="s">
        <v>30</v>
      </c>
    </row>
    <row r="4" spans="1:5" ht="24.75" customHeight="1">
      <c r="A4" s="4" t="s">
        <v>205</v>
      </c>
      <c r="B4" s="5"/>
      <c r="C4" s="4" t="s">
        <v>206</v>
      </c>
      <c r="D4" s="5"/>
      <c r="E4" s="10"/>
    </row>
    <row r="5" spans="1:5" ht="24.75" customHeight="1">
      <c r="A5" s="56" t="s">
        <v>177</v>
      </c>
      <c r="B5" s="5" t="s">
        <v>178</v>
      </c>
      <c r="C5" s="39" t="s">
        <v>95</v>
      </c>
      <c r="D5" s="57" t="s">
        <v>207</v>
      </c>
      <c r="E5" s="65" t="s">
        <v>208</v>
      </c>
    </row>
    <row r="6" spans="1:5" ht="24.75" customHeight="1">
      <c r="A6" s="56" t="s">
        <v>94</v>
      </c>
      <c r="B6" s="5" t="s">
        <v>94</v>
      </c>
      <c r="C6" s="4">
        <v>1</v>
      </c>
      <c r="D6" s="5">
        <v>2</v>
      </c>
      <c r="E6" s="10">
        <v>3</v>
      </c>
    </row>
    <row r="7" spans="1:5" ht="25.5" customHeight="1">
      <c r="A7" s="58" t="s">
        <v>179</v>
      </c>
      <c r="B7" s="59" t="s">
        <v>95</v>
      </c>
      <c r="C7" s="60">
        <f aca="true" t="shared" si="0" ref="C7:C42">D7+E7</f>
        <v>538.3</v>
      </c>
      <c r="D7" s="60">
        <f>D8+D13+D15+D16+D17</f>
        <v>510.77</v>
      </c>
      <c r="E7" s="66">
        <f>E19</f>
        <v>27.53</v>
      </c>
    </row>
    <row r="8" spans="1:5" ht="25.5" customHeight="1">
      <c r="A8" s="58" t="s">
        <v>209</v>
      </c>
      <c r="B8" s="59" t="s">
        <v>210</v>
      </c>
      <c r="C8" s="60">
        <f t="shared" si="0"/>
        <v>440.5</v>
      </c>
      <c r="D8" s="61">
        <v>440.5</v>
      </c>
      <c r="E8" s="61"/>
    </row>
    <row r="9" spans="1:5" ht="25.5" customHeight="1">
      <c r="A9" s="62" t="s">
        <v>211</v>
      </c>
      <c r="B9" s="63" t="s">
        <v>212</v>
      </c>
      <c r="C9" s="60">
        <f t="shared" si="0"/>
        <v>236.3</v>
      </c>
      <c r="D9" s="61">
        <v>236.3</v>
      </c>
      <c r="E9" s="61"/>
    </row>
    <row r="10" spans="1:5" ht="25.5" customHeight="1">
      <c r="A10" s="62" t="s">
        <v>213</v>
      </c>
      <c r="B10" s="63" t="s">
        <v>214</v>
      </c>
      <c r="C10" s="60">
        <f t="shared" si="0"/>
        <v>204.2</v>
      </c>
      <c r="D10" s="61">
        <v>204.2</v>
      </c>
      <c r="E10" s="61"/>
    </row>
    <row r="11" spans="1:5" ht="25.5" customHeight="1">
      <c r="A11" s="62" t="s">
        <v>215</v>
      </c>
      <c r="B11" s="63" t="s">
        <v>216</v>
      </c>
      <c r="C11" s="60">
        <f t="shared" si="0"/>
        <v>0</v>
      </c>
      <c r="D11" s="61"/>
      <c r="E11" s="61"/>
    </row>
    <row r="12" spans="1:5" ht="25.5" customHeight="1">
      <c r="A12" s="62" t="s">
        <v>217</v>
      </c>
      <c r="B12" s="63" t="s">
        <v>218</v>
      </c>
      <c r="C12" s="60">
        <f t="shared" si="0"/>
        <v>0</v>
      </c>
      <c r="D12" s="61"/>
      <c r="E12" s="61"/>
    </row>
    <row r="13" spans="1:5" ht="25.5" customHeight="1">
      <c r="A13" s="62" t="s">
        <v>219</v>
      </c>
      <c r="B13" s="63" t="s">
        <v>220</v>
      </c>
      <c r="C13" s="60">
        <f t="shared" si="0"/>
        <v>44.8</v>
      </c>
      <c r="D13" s="61">
        <v>44.8</v>
      </c>
      <c r="E13" s="61"/>
    </row>
    <row r="14" spans="1:5" ht="25.5" customHeight="1">
      <c r="A14" s="62" t="s">
        <v>221</v>
      </c>
      <c r="B14" s="63" t="s">
        <v>222</v>
      </c>
      <c r="C14" s="60">
        <f t="shared" si="0"/>
        <v>0</v>
      </c>
      <c r="D14" s="61"/>
      <c r="E14" s="61"/>
    </row>
    <row r="15" spans="1:5" ht="25.5" customHeight="1">
      <c r="A15" s="62" t="s">
        <v>223</v>
      </c>
      <c r="B15" s="63" t="s">
        <v>224</v>
      </c>
      <c r="C15" s="60">
        <f t="shared" si="0"/>
        <v>22.4</v>
      </c>
      <c r="D15" s="61">
        <v>22.4</v>
      </c>
      <c r="E15" s="61"/>
    </row>
    <row r="16" spans="1:5" ht="25.5" customHeight="1">
      <c r="A16" s="62" t="s">
        <v>225</v>
      </c>
      <c r="B16" s="63" t="s">
        <v>226</v>
      </c>
      <c r="C16" s="60">
        <f t="shared" si="0"/>
        <v>0</v>
      </c>
      <c r="D16" s="61"/>
      <c r="E16" s="61"/>
    </row>
    <row r="17" spans="1:5" ht="25.5" customHeight="1">
      <c r="A17" s="62" t="s">
        <v>227</v>
      </c>
      <c r="B17" s="63" t="s">
        <v>228</v>
      </c>
      <c r="C17" s="60">
        <f t="shared" si="0"/>
        <v>3.07</v>
      </c>
      <c r="D17" s="61">
        <v>3.07</v>
      </c>
      <c r="E17" s="61"/>
    </row>
    <row r="18" spans="1:5" ht="25.5" customHeight="1">
      <c r="A18" s="62" t="s">
        <v>229</v>
      </c>
      <c r="B18" s="63" t="s">
        <v>230</v>
      </c>
      <c r="C18" s="60">
        <f t="shared" si="0"/>
        <v>0</v>
      </c>
      <c r="D18" s="61"/>
      <c r="E18" s="61"/>
    </row>
    <row r="19" spans="1:5" ht="25.5" customHeight="1">
      <c r="A19" s="58" t="s">
        <v>231</v>
      </c>
      <c r="B19" s="59" t="s">
        <v>232</v>
      </c>
      <c r="C19" s="60">
        <f t="shared" si="0"/>
        <v>27.53</v>
      </c>
      <c r="D19" s="64"/>
      <c r="E19" s="64">
        <v>27.53</v>
      </c>
    </row>
    <row r="20" spans="1:5" ht="25.5" customHeight="1">
      <c r="A20" s="62" t="s">
        <v>233</v>
      </c>
      <c r="B20" s="63" t="s">
        <v>234</v>
      </c>
      <c r="C20" s="60">
        <f t="shared" si="0"/>
        <v>0</v>
      </c>
      <c r="D20" s="61"/>
      <c r="E20" s="61"/>
    </row>
    <row r="21" spans="1:5" ht="25.5" customHeight="1">
      <c r="A21" s="62" t="s">
        <v>235</v>
      </c>
      <c r="B21" s="63" t="s">
        <v>236</v>
      </c>
      <c r="C21" s="60">
        <f t="shared" si="0"/>
        <v>0</v>
      </c>
      <c r="D21" s="61"/>
      <c r="E21" s="61"/>
    </row>
    <row r="22" spans="1:5" ht="25.5" customHeight="1">
      <c r="A22" s="62" t="s">
        <v>237</v>
      </c>
      <c r="B22" s="63" t="s">
        <v>238</v>
      </c>
      <c r="C22" s="60">
        <f t="shared" si="0"/>
        <v>0</v>
      </c>
      <c r="D22" s="61"/>
      <c r="E22" s="61"/>
    </row>
    <row r="23" spans="1:5" ht="25.5" customHeight="1">
      <c r="A23" s="62" t="s">
        <v>239</v>
      </c>
      <c r="B23" s="63" t="s">
        <v>240</v>
      </c>
      <c r="C23" s="60">
        <f t="shared" si="0"/>
        <v>0</v>
      </c>
      <c r="D23" s="61"/>
      <c r="E23" s="61"/>
    </row>
    <row r="24" spans="1:5" ht="25.5" customHeight="1">
      <c r="A24" s="62" t="s">
        <v>241</v>
      </c>
      <c r="B24" s="63" t="s">
        <v>242</v>
      </c>
      <c r="C24" s="60">
        <f t="shared" si="0"/>
        <v>14.52</v>
      </c>
      <c r="D24" s="61"/>
      <c r="E24" s="61">
        <v>14.52</v>
      </c>
    </row>
    <row r="25" spans="1:5" ht="25.5" customHeight="1">
      <c r="A25" s="62" t="s">
        <v>243</v>
      </c>
      <c r="B25" s="63" t="s">
        <v>244</v>
      </c>
      <c r="C25" s="60">
        <f t="shared" si="0"/>
        <v>0</v>
      </c>
      <c r="D25" s="61"/>
      <c r="E25" s="61"/>
    </row>
    <row r="26" spans="1:5" ht="25.5" customHeight="1">
      <c r="A26" s="62" t="s">
        <v>245</v>
      </c>
      <c r="B26" s="63" t="s">
        <v>246</v>
      </c>
      <c r="C26" s="60">
        <f t="shared" si="0"/>
        <v>0</v>
      </c>
      <c r="D26" s="61"/>
      <c r="E26" s="61"/>
    </row>
    <row r="27" spans="1:5" ht="25.5" customHeight="1">
      <c r="A27" s="62" t="s">
        <v>247</v>
      </c>
      <c r="B27" s="63" t="s">
        <v>248</v>
      </c>
      <c r="C27" s="60">
        <f t="shared" si="0"/>
        <v>0</v>
      </c>
      <c r="D27" s="61"/>
      <c r="E27" s="61"/>
    </row>
    <row r="28" spans="1:5" ht="25.5" customHeight="1">
      <c r="A28" s="62" t="s">
        <v>249</v>
      </c>
      <c r="B28" s="63" t="s">
        <v>250</v>
      </c>
      <c r="C28" s="60">
        <f t="shared" si="0"/>
        <v>0</v>
      </c>
      <c r="D28" s="61"/>
      <c r="E28" s="61"/>
    </row>
    <row r="29" spans="1:5" ht="25.5" customHeight="1">
      <c r="A29" s="62" t="s">
        <v>251</v>
      </c>
      <c r="B29" s="63" t="s">
        <v>252</v>
      </c>
      <c r="C29" s="60">
        <f t="shared" si="0"/>
        <v>0</v>
      </c>
      <c r="D29" s="61"/>
      <c r="E29" s="61"/>
    </row>
    <row r="30" spans="1:5" ht="25.5" customHeight="1">
      <c r="A30" s="62" t="s">
        <v>253</v>
      </c>
      <c r="B30" s="63" t="s">
        <v>254</v>
      </c>
      <c r="C30" s="60">
        <f t="shared" si="0"/>
        <v>0</v>
      </c>
      <c r="D30" s="61"/>
      <c r="E30" s="61"/>
    </row>
    <row r="31" spans="1:5" ht="25.5" customHeight="1">
      <c r="A31" s="62" t="s">
        <v>255</v>
      </c>
      <c r="B31" s="63" t="s">
        <v>256</v>
      </c>
      <c r="C31" s="60">
        <f t="shared" si="0"/>
        <v>5.33</v>
      </c>
      <c r="D31" s="61"/>
      <c r="E31" s="61">
        <v>5.33</v>
      </c>
    </row>
    <row r="32" spans="1:5" ht="25.5" customHeight="1">
      <c r="A32" s="62" t="s">
        <v>257</v>
      </c>
      <c r="B32" s="63" t="s">
        <v>258</v>
      </c>
      <c r="C32" s="60">
        <f t="shared" si="0"/>
        <v>6.67</v>
      </c>
      <c r="D32" s="61"/>
      <c r="E32" s="61">
        <v>6.67</v>
      </c>
    </row>
    <row r="33" spans="1:5" ht="25.5" customHeight="1">
      <c r="A33" s="62" t="s">
        <v>259</v>
      </c>
      <c r="B33" s="63" t="s">
        <v>260</v>
      </c>
      <c r="C33" s="60">
        <f t="shared" si="0"/>
        <v>0</v>
      </c>
      <c r="D33" s="61"/>
      <c r="E33" s="61"/>
    </row>
    <row r="34" spans="1:5" ht="25.5" customHeight="1">
      <c r="A34" s="62" t="s">
        <v>261</v>
      </c>
      <c r="B34" s="63" t="s">
        <v>262</v>
      </c>
      <c r="C34" s="60">
        <f t="shared" si="0"/>
        <v>1.01</v>
      </c>
      <c r="D34" s="61"/>
      <c r="E34" s="61">
        <v>1.01</v>
      </c>
    </row>
    <row r="35" spans="1:5" ht="25.5" customHeight="1">
      <c r="A35" s="62" t="s">
        <v>263</v>
      </c>
      <c r="B35" s="63" t="s">
        <v>264</v>
      </c>
      <c r="C35" s="60">
        <f t="shared" si="0"/>
        <v>0</v>
      </c>
      <c r="D35" s="61"/>
      <c r="E35" s="61"/>
    </row>
    <row r="36" spans="1:5" ht="25.5" customHeight="1">
      <c r="A36" s="58" t="s">
        <v>265</v>
      </c>
      <c r="B36" s="59" t="s">
        <v>266</v>
      </c>
      <c r="C36" s="60">
        <f t="shared" si="0"/>
        <v>0</v>
      </c>
      <c r="D36" s="64"/>
      <c r="E36" s="64"/>
    </row>
    <row r="37" spans="1:5" ht="25.5" customHeight="1">
      <c r="A37" s="62" t="s">
        <v>267</v>
      </c>
      <c r="B37" s="63" t="s">
        <v>268</v>
      </c>
      <c r="C37" s="60">
        <f t="shared" si="0"/>
        <v>0</v>
      </c>
      <c r="D37" s="61"/>
      <c r="E37" s="61"/>
    </row>
    <row r="38" spans="1:5" ht="25.5" customHeight="1">
      <c r="A38" s="62" t="s">
        <v>269</v>
      </c>
      <c r="B38" s="63" t="s">
        <v>270</v>
      </c>
      <c r="C38" s="60">
        <f t="shared" si="0"/>
        <v>0</v>
      </c>
      <c r="D38" s="61"/>
      <c r="E38" s="61"/>
    </row>
    <row r="39" spans="1:5" ht="25.5" customHeight="1">
      <c r="A39" s="62" t="s">
        <v>271</v>
      </c>
      <c r="B39" s="63" t="s">
        <v>272</v>
      </c>
      <c r="C39" s="60">
        <f t="shared" si="0"/>
        <v>0</v>
      </c>
      <c r="D39" s="61"/>
      <c r="E39" s="61"/>
    </row>
    <row r="40" spans="1:5" ht="25.5" customHeight="1">
      <c r="A40" s="62" t="s">
        <v>273</v>
      </c>
      <c r="B40" s="63" t="s">
        <v>274</v>
      </c>
      <c r="C40" s="60">
        <f t="shared" si="0"/>
        <v>0</v>
      </c>
      <c r="D40" s="61"/>
      <c r="E40" s="61"/>
    </row>
    <row r="41" spans="1:5" ht="25.5" customHeight="1">
      <c r="A41" s="62" t="s">
        <v>275</v>
      </c>
      <c r="B41" s="63" t="s">
        <v>276</v>
      </c>
      <c r="C41" s="60">
        <f t="shared" si="0"/>
        <v>0</v>
      </c>
      <c r="D41" s="61"/>
      <c r="E41" s="61"/>
    </row>
    <row r="42" spans="1:5" ht="25.5" customHeight="1">
      <c r="A42" s="62" t="s">
        <v>277</v>
      </c>
      <c r="B42" s="63" t="s">
        <v>278</v>
      </c>
      <c r="C42" s="60">
        <f t="shared" si="0"/>
        <v>0</v>
      </c>
      <c r="D42" s="61"/>
      <c r="E42" s="61"/>
    </row>
    <row r="44" ht="19.5" customHeight="1">
      <c r="A44" s="8" t="s">
        <v>279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19652777777777777" bottom="0.03888888888888889" header="0.3937007874015748" footer="0.3937007874015748"/>
  <pageSetup fitToHeight="100" horizontalDpi="300" verticalDpi="300" orientation="portrait" paperSize="9" scale="75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B10" sqref="B1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3" t="s">
        <v>28</v>
      </c>
    </row>
    <row r="2" spans="1:8" ht="24.75" customHeight="1">
      <c r="A2" s="3" t="s">
        <v>280</v>
      </c>
      <c r="B2" s="3"/>
      <c r="C2" s="3"/>
      <c r="D2" s="3"/>
      <c r="E2" s="3"/>
      <c r="F2" s="3"/>
      <c r="G2" s="3"/>
      <c r="H2" s="3"/>
    </row>
    <row r="3" ht="24.75" customHeight="1">
      <c r="H3" s="9" t="s">
        <v>30</v>
      </c>
    </row>
    <row r="4" spans="1:8" ht="24.75" customHeight="1">
      <c r="A4" s="34" t="s">
        <v>171</v>
      </c>
      <c r="B4" s="35" t="s">
        <v>281</v>
      </c>
      <c r="C4" s="36"/>
      <c r="D4" s="36"/>
      <c r="E4" s="36"/>
      <c r="F4" s="46"/>
      <c r="G4" s="38" t="s">
        <v>282</v>
      </c>
      <c r="H4" s="47" t="s">
        <v>283</v>
      </c>
    </row>
    <row r="5" spans="1:8" ht="24.75" customHeight="1">
      <c r="A5" s="37"/>
      <c r="B5" s="38" t="s">
        <v>95</v>
      </c>
      <c r="C5" s="38" t="s">
        <v>284</v>
      </c>
      <c r="D5" s="38" t="s">
        <v>285</v>
      </c>
      <c r="E5" s="48" t="s">
        <v>286</v>
      </c>
      <c r="F5" s="49"/>
      <c r="G5" s="50"/>
      <c r="H5" s="51"/>
    </row>
    <row r="6" spans="1:8" ht="24.75" customHeight="1">
      <c r="A6" s="39"/>
      <c r="B6" s="40"/>
      <c r="C6" s="40"/>
      <c r="D6" s="40"/>
      <c r="E6" s="48" t="s">
        <v>287</v>
      </c>
      <c r="F6" s="48" t="s">
        <v>288</v>
      </c>
      <c r="G6" s="40"/>
      <c r="H6" s="52"/>
    </row>
    <row r="7" spans="1:8" ht="24.75" customHeight="1">
      <c r="A7" s="41" t="s">
        <v>95</v>
      </c>
      <c r="B7" s="42"/>
      <c r="C7" s="42"/>
      <c r="D7" s="42"/>
      <c r="E7" s="42"/>
      <c r="F7" s="42"/>
      <c r="G7" s="42"/>
      <c r="H7" s="53"/>
    </row>
    <row r="8" spans="1:8" ht="24.75" customHeight="1">
      <c r="A8" s="43" t="s">
        <v>289</v>
      </c>
      <c r="B8" s="42"/>
      <c r="C8" s="42"/>
      <c r="D8" s="42"/>
      <c r="E8" s="42"/>
      <c r="F8" s="42"/>
      <c r="G8" s="42"/>
      <c r="H8" s="53"/>
    </row>
    <row r="9" spans="1:8" ht="24.75" customHeight="1">
      <c r="A9" s="44" t="s">
        <v>290</v>
      </c>
      <c r="B9" s="45"/>
      <c r="C9" s="45"/>
      <c r="D9" s="45"/>
      <c r="E9" s="45"/>
      <c r="F9" s="45"/>
      <c r="G9" s="45"/>
      <c r="H9" s="54"/>
    </row>
    <row r="10" spans="1:8" ht="24.75" customHeight="1">
      <c r="A10" s="44" t="s">
        <v>291</v>
      </c>
      <c r="B10" s="45"/>
      <c r="C10" s="45"/>
      <c r="D10" s="45"/>
      <c r="E10" s="45"/>
      <c r="F10" s="45"/>
      <c r="G10" s="45"/>
      <c r="H10" s="54"/>
    </row>
    <row r="11" spans="1:8" ht="24.75" customHeight="1">
      <c r="A11" s="44" t="s">
        <v>292</v>
      </c>
      <c r="B11" s="45"/>
      <c r="C11" s="45"/>
      <c r="D11" s="45"/>
      <c r="E11" s="45"/>
      <c r="F11" s="45"/>
      <c r="G11" s="45"/>
      <c r="H11" s="54"/>
    </row>
    <row r="12" spans="1:8" ht="24.75" customHeight="1">
      <c r="A12" s="44" t="s">
        <v>293</v>
      </c>
      <c r="B12" s="45"/>
      <c r="C12" s="45"/>
      <c r="D12" s="45"/>
      <c r="E12" s="45"/>
      <c r="F12" s="45"/>
      <c r="G12" s="45"/>
      <c r="H12" s="54"/>
    </row>
    <row r="13" spans="1:8" ht="24.75" customHeight="1">
      <c r="A13" s="44" t="s">
        <v>294</v>
      </c>
      <c r="B13" s="45"/>
      <c r="C13" s="45"/>
      <c r="D13" s="45"/>
      <c r="E13" s="45"/>
      <c r="F13" s="45"/>
      <c r="G13" s="45"/>
      <c r="H13" s="54"/>
    </row>
    <row r="14" spans="1:8" ht="24.75" customHeight="1">
      <c r="A14" s="44" t="s">
        <v>293</v>
      </c>
      <c r="B14" s="45"/>
      <c r="C14" s="45"/>
      <c r="D14" s="45"/>
      <c r="E14" s="45"/>
      <c r="F14" s="45"/>
      <c r="G14" s="45"/>
      <c r="H14" s="54"/>
    </row>
    <row r="15" spans="1:8" ht="24.75" customHeight="1">
      <c r="A15" s="44" t="s">
        <v>295</v>
      </c>
      <c r="B15" s="45"/>
      <c r="C15" s="45"/>
      <c r="D15" s="45"/>
      <c r="E15" s="45"/>
      <c r="F15" s="45"/>
      <c r="G15" s="45"/>
      <c r="H15" s="54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37">
      <selection activeCell="D24" sqref="D24:D38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15.75" customHeight="1">
      <c r="A1" s="19" t="s">
        <v>28</v>
      </c>
      <c r="B1" s="20"/>
    </row>
    <row r="2" spans="1:5" ht="21.75" customHeight="1">
      <c r="A2" s="3" t="s">
        <v>296</v>
      </c>
      <c r="B2" s="3"/>
      <c r="C2" s="3"/>
      <c r="D2" s="3"/>
      <c r="E2" s="3"/>
    </row>
    <row r="3" ht="18" customHeight="1">
      <c r="E3" s="9" t="s">
        <v>30</v>
      </c>
    </row>
    <row r="4" spans="1:5" ht="24.75" customHeight="1">
      <c r="A4" s="21" t="s">
        <v>297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f>D6+E6</f>
        <v>27.530000000000005</v>
      </c>
      <c r="D6" s="24">
        <f>D24+D35+D36+D38</f>
        <v>27.530000000000005</v>
      </c>
      <c r="E6" s="31"/>
      <c r="F6" s="32"/>
    </row>
    <row r="7" spans="1:5" ht="24.75" customHeight="1">
      <c r="A7" s="25">
        <f t="shared" si="0"/>
        <v>2</v>
      </c>
      <c r="B7" s="26" t="s">
        <v>298</v>
      </c>
      <c r="C7" s="27"/>
      <c r="D7" s="28"/>
      <c r="E7" s="28"/>
    </row>
    <row r="8" spans="1:5" ht="24.75" customHeight="1">
      <c r="A8" s="25">
        <f t="shared" si="0"/>
        <v>3</v>
      </c>
      <c r="B8" s="26" t="s">
        <v>299</v>
      </c>
      <c r="C8" s="27"/>
      <c r="D8" s="28"/>
      <c r="E8" s="28"/>
    </row>
    <row r="9" spans="1:5" ht="24.75" customHeight="1">
      <c r="A9" s="25">
        <f t="shared" si="0"/>
        <v>4</v>
      </c>
      <c r="B9" s="26" t="s">
        <v>300</v>
      </c>
      <c r="C9" s="27"/>
      <c r="D9" s="28"/>
      <c r="E9" s="28"/>
    </row>
    <row r="10" spans="1:5" ht="24.75" customHeight="1">
      <c r="A10" s="25">
        <f t="shared" si="0"/>
        <v>5</v>
      </c>
      <c r="B10" s="26" t="s">
        <v>301</v>
      </c>
      <c r="C10" s="27"/>
      <c r="D10" s="28"/>
      <c r="E10" s="28"/>
    </row>
    <row r="11" spans="1:5" ht="24.75" customHeight="1">
      <c r="A11" s="25">
        <f t="shared" si="0"/>
        <v>6</v>
      </c>
      <c r="B11" s="26" t="s">
        <v>302</v>
      </c>
      <c r="C11" s="27"/>
      <c r="D11" s="28"/>
      <c r="E11" s="28"/>
    </row>
    <row r="12" spans="1:5" ht="24.75" customHeight="1">
      <c r="A12" s="25">
        <f t="shared" si="0"/>
        <v>7</v>
      </c>
      <c r="B12" s="26" t="s">
        <v>303</v>
      </c>
      <c r="C12" s="27"/>
      <c r="D12" s="28"/>
      <c r="E12" s="28"/>
    </row>
    <row r="13" spans="1:5" ht="24.75" customHeight="1">
      <c r="A13" s="25">
        <f t="shared" si="0"/>
        <v>8</v>
      </c>
      <c r="B13" s="26" t="s">
        <v>304</v>
      </c>
      <c r="C13" s="27"/>
      <c r="D13" s="28"/>
      <c r="E13" s="28"/>
    </row>
    <row r="14" spans="1:5" ht="24.75" customHeight="1">
      <c r="A14" s="25">
        <f t="shared" si="0"/>
        <v>9</v>
      </c>
      <c r="B14" s="26" t="s">
        <v>305</v>
      </c>
      <c r="C14" s="27"/>
      <c r="D14" s="28"/>
      <c r="E14" s="28"/>
    </row>
    <row r="15" spans="1:5" ht="24.75" customHeight="1">
      <c r="A15" s="25">
        <f t="shared" si="0"/>
        <v>10</v>
      </c>
      <c r="B15" s="26" t="s">
        <v>306</v>
      </c>
      <c r="C15" s="27"/>
      <c r="D15" s="28"/>
      <c r="E15" s="28"/>
    </row>
    <row r="16" spans="1:5" ht="24.75" customHeight="1">
      <c r="A16" s="25">
        <f t="shared" si="0"/>
        <v>11</v>
      </c>
      <c r="B16" s="26" t="s">
        <v>307</v>
      </c>
      <c r="C16" s="27"/>
      <c r="D16" s="28"/>
      <c r="E16" s="28"/>
    </row>
    <row r="17" spans="1:5" ht="24.75" customHeight="1">
      <c r="A17" s="25">
        <f t="shared" si="0"/>
        <v>12</v>
      </c>
      <c r="B17" s="26" t="s">
        <v>308</v>
      </c>
      <c r="C17" s="27"/>
      <c r="D17" s="28"/>
      <c r="E17" s="28"/>
    </row>
    <row r="18" spans="1:5" ht="24.75" customHeight="1">
      <c r="A18" s="25">
        <f t="shared" si="0"/>
        <v>13</v>
      </c>
      <c r="B18" s="26" t="s">
        <v>309</v>
      </c>
      <c r="C18" s="27"/>
      <c r="D18" s="28"/>
      <c r="E18" s="28"/>
    </row>
    <row r="19" spans="1:5" ht="24.75" customHeight="1">
      <c r="A19" s="25">
        <f t="shared" si="0"/>
        <v>14</v>
      </c>
      <c r="B19" s="26" t="s">
        <v>310</v>
      </c>
      <c r="C19" s="27"/>
      <c r="D19" s="28"/>
      <c r="E19" s="28"/>
    </row>
    <row r="20" spans="1:5" ht="24.75" customHeight="1">
      <c r="A20" s="25">
        <f t="shared" si="0"/>
        <v>15</v>
      </c>
      <c r="B20" s="26" t="s">
        <v>311</v>
      </c>
      <c r="C20" s="27"/>
      <c r="D20" s="28"/>
      <c r="E20" s="28"/>
    </row>
    <row r="21" spans="1:5" ht="24.75" customHeight="1">
      <c r="A21" s="25">
        <f t="shared" si="0"/>
        <v>16</v>
      </c>
      <c r="B21" s="26" t="s">
        <v>312</v>
      </c>
      <c r="C21" s="27"/>
      <c r="D21" s="28"/>
      <c r="E21" s="28"/>
    </row>
    <row r="22" spans="1:5" ht="24.75" customHeight="1">
      <c r="A22" s="25">
        <f t="shared" si="0"/>
        <v>17</v>
      </c>
      <c r="B22" s="26" t="s">
        <v>313</v>
      </c>
      <c r="C22" s="27"/>
      <c r="D22" s="28"/>
      <c r="E22" s="28"/>
    </row>
    <row r="23" spans="1:5" ht="24.75" customHeight="1">
      <c r="A23" s="25">
        <f t="shared" si="0"/>
        <v>18</v>
      </c>
      <c r="B23" s="26" t="s">
        <v>314</v>
      </c>
      <c r="C23" s="27"/>
      <c r="D23" s="28"/>
      <c r="E23" s="28"/>
    </row>
    <row r="24" spans="1:5" ht="24.75" customHeight="1">
      <c r="A24" s="25">
        <f t="shared" si="0"/>
        <v>19</v>
      </c>
      <c r="B24" s="26" t="s">
        <v>315</v>
      </c>
      <c r="C24" s="27">
        <v>14.52</v>
      </c>
      <c r="D24" s="28">
        <v>14.52</v>
      </c>
      <c r="E24" s="28"/>
    </row>
    <row r="25" spans="1:5" ht="24.75" customHeight="1">
      <c r="A25" s="25">
        <f t="shared" si="0"/>
        <v>20</v>
      </c>
      <c r="B25" s="26" t="s">
        <v>316</v>
      </c>
      <c r="C25" s="27"/>
      <c r="D25" s="28"/>
      <c r="E25" s="28"/>
    </row>
    <row r="26" spans="1:5" ht="24.75" customHeight="1">
      <c r="A26" s="25">
        <f t="shared" si="0"/>
        <v>21</v>
      </c>
      <c r="B26" s="26" t="s">
        <v>317</v>
      </c>
      <c r="C26" s="27"/>
      <c r="D26" s="28"/>
      <c r="E26" s="28"/>
    </row>
    <row r="27" spans="1:5" ht="24.75" customHeight="1">
      <c r="A27" s="25">
        <f t="shared" si="0"/>
        <v>22</v>
      </c>
      <c r="B27" s="26" t="s">
        <v>284</v>
      </c>
      <c r="C27" s="27"/>
      <c r="D27" s="28"/>
      <c r="E27" s="28"/>
    </row>
    <row r="28" spans="1:5" ht="24.75" customHeight="1">
      <c r="A28" s="25">
        <f t="shared" si="0"/>
        <v>23</v>
      </c>
      <c r="B28" s="26" t="s">
        <v>318</v>
      </c>
      <c r="C28" s="27"/>
      <c r="D28" s="28"/>
      <c r="E28" s="28"/>
    </row>
    <row r="29" spans="1:5" ht="24.75" customHeight="1">
      <c r="A29" s="25">
        <f t="shared" si="0"/>
        <v>24</v>
      </c>
      <c r="B29" s="26" t="s">
        <v>319</v>
      </c>
      <c r="C29" s="27"/>
      <c r="D29" s="28"/>
      <c r="E29" s="28"/>
    </row>
    <row r="30" spans="1:5" ht="24.75" customHeight="1">
      <c r="A30" s="25">
        <f t="shared" si="0"/>
        <v>25</v>
      </c>
      <c r="B30" s="26" t="s">
        <v>282</v>
      </c>
      <c r="C30" s="27"/>
      <c r="D30" s="28"/>
      <c r="E30" s="28"/>
    </row>
    <row r="31" spans="1:5" ht="24.75" customHeight="1">
      <c r="A31" s="25">
        <f t="shared" si="0"/>
        <v>26</v>
      </c>
      <c r="B31" s="26" t="s">
        <v>283</v>
      </c>
      <c r="C31" s="27"/>
      <c r="D31" s="28"/>
      <c r="E31" s="28"/>
    </row>
    <row r="32" spans="1:5" ht="24.75" customHeight="1">
      <c r="A32" s="25">
        <f t="shared" si="0"/>
        <v>27</v>
      </c>
      <c r="B32" s="26" t="s">
        <v>285</v>
      </c>
      <c r="C32" s="27"/>
      <c r="D32" s="28"/>
      <c r="E32" s="28"/>
    </row>
    <row r="33" spans="1:5" ht="24.75" customHeight="1">
      <c r="A33" s="25">
        <f t="shared" si="0"/>
        <v>28</v>
      </c>
      <c r="B33" s="26" t="s">
        <v>320</v>
      </c>
      <c r="C33" s="27"/>
      <c r="D33" s="28"/>
      <c r="E33" s="28"/>
    </row>
    <row r="34" spans="1:5" ht="24.75" customHeight="1">
      <c r="A34" s="25">
        <f t="shared" si="0"/>
        <v>29</v>
      </c>
      <c r="B34" s="26" t="s">
        <v>321</v>
      </c>
      <c r="C34" s="27"/>
      <c r="D34" s="28"/>
      <c r="E34" s="28"/>
    </row>
    <row r="35" spans="1:5" ht="24.75" customHeight="1">
      <c r="A35" s="25">
        <f t="shared" si="0"/>
        <v>30</v>
      </c>
      <c r="B35" s="26" t="s">
        <v>322</v>
      </c>
      <c r="C35" s="27">
        <v>4.51</v>
      </c>
      <c r="D35" s="28">
        <v>5.33</v>
      </c>
      <c r="E35" s="28"/>
    </row>
    <row r="36" spans="1:5" ht="24.75" customHeight="1">
      <c r="A36" s="25">
        <f t="shared" si="0"/>
        <v>31</v>
      </c>
      <c r="B36" s="26" t="s">
        <v>323</v>
      </c>
      <c r="C36" s="27">
        <v>5.64</v>
      </c>
      <c r="D36" s="28">
        <v>6.67</v>
      </c>
      <c r="E36" s="28"/>
    </row>
    <row r="37" spans="1:5" ht="24.75" customHeight="1">
      <c r="A37" s="25">
        <f t="shared" si="0"/>
        <v>32</v>
      </c>
      <c r="B37" s="26" t="s">
        <v>324</v>
      </c>
      <c r="C37" s="27"/>
      <c r="D37" s="28"/>
      <c r="E37" s="28"/>
    </row>
    <row r="38" spans="1:5" ht="24.75" customHeight="1">
      <c r="A38" s="25">
        <f t="shared" si="0"/>
        <v>33</v>
      </c>
      <c r="B38" s="26" t="s">
        <v>325</v>
      </c>
      <c r="C38" s="27">
        <v>1.01</v>
      </c>
      <c r="D38" s="28">
        <v>1.01</v>
      </c>
      <c r="E38" s="28"/>
    </row>
    <row r="39" spans="1:5" ht="24.75" customHeight="1">
      <c r="A39" s="25">
        <f t="shared" si="0"/>
        <v>34</v>
      </c>
      <c r="B39" s="26" t="s">
        <v>326</v>
      </c>
      <c r="C39" s="27"/>
      <c r="D39" s="28"/>
      <c r="E39" s="28"/>
    </row>
    <row r="40" spans="1:5" ht="24.75" customHeight="1">
      <c r="A40" s="25">
        <f t="shared" si="0"/>
        <v>35</v>
      </c>
      <c r="B40" s="26" t="s">
        <v>327</v>
      </c>
      <c r="C40" s="27"/>
      <c r="D40" s="28"/>
      <c r="E40" s="28"/>
    </row>
    <row r="41" spans="1:5" ht="24.75" customHeight="1">
      <c r="A41" s="25">
        <f t="shared" si="0"/>
        <v>36</v>
      </c>
      <c r="B41" s="26" t="s">
        <v>328</v>
      </c>
      <c r="C41" s="27"/>
      <c r="D41" s="28"/>
      <c r="E41" s="28"/>
    </row>
    <row r="42" spans="1:5" ht="24.75" customHeight="1">
      <c r="A42" s="25">
        <f t="shared" si="0"/>
        <v>37</v>
      </c>
      <c r="B42" s="26" t="s">
        <v>329</v>
      </c>
      <c r="C42" s="27"/>
      <c r="D42" s="28"/>
      <c r="E42" s="28"/>
    </row>
    <row r="43" spans="1:5" ht="24.75" customHeight="1">
      <c r="A43" s="25">
        <f t="shared" si="0"/>
        <v>38</v>
      </c>
      <c r="B43" s="26" t="s">
        <v>330</v>
      </c>
      <c r="C43" s="27"/>
      <c r="D43" s="28"/>
      <c r="E43" s="28"/>
    </row>
    <row r="44" spans="1:5" ht="24.75" customHeight="1">
      <c r="A44" s="25">
        <f t="shared" si="0"/>
        <v>39</v>
      </c>
      <c r="B44" s="26" t="s">
        <v>331</v>
      </c>
      <c r="C44" s="27"/>
      <c r="D44" s="28"/>
      <c r="E44" s="28"/>
    </row>
    <row r="45" spans="1:5" ht="24.75" customHeight="1">
      <c r="A45" s="25">
        <f t="shared" si="0"/>
        <v>40</v>
      </c>
      <c r="B45" s="26" t="s">
        <v>332</v>
      </c>
      <c r="C45" s="27"/>
      <c r="D45" s="28"/>
      <c r="E45" s="28"/>
    </row>
    <row r="46" spans="1:5" ht="24.75" customHeight="1">
      <c r="A46" s="25">
        <f t="shared" si="0"/>
        <v>41</v>
      </c>
      <c r="B46" s="26" t="s">
        <v>333</v>
      </c>
      <c r="C46" s="27"/>
      <c r="D46" s="28"/>
      <c r="E46" s="28"/>
    </row>
    <row r="47" spans="1:5" ht="24.75" customHeight="1">
      <c r="A47" s="25">
        <f t="shared" si="0"/>
        <v>42</v>
      </c>
      <c r="B47" s="26" t="s">
        <v>334</v>
      </c>
      <c r="C47" s="27"/>
      <c r="D47" s="28"/>
      <c r="E47" s="28"/>
    </row>
    <row r="48" spans="1:5" ht="24.75" customHeight="1">
      <c r="A48" s="25">
        <f t="shared" si="0"/>
        <v>43</v>
      </c>
      <c r="B48" s="26" t="s">
        <v>335</v>
      </c>
      <c r="C48" s="27"/>
      <c r="D48" s="28"/>
      <c r="E48" s="28"/>
    </row>
    <row r="49" spans="1:5" ht="24.75" customHeight="1">
      <c r="A49" s="25">
        <f t="shared" si="0"/>
        <v>44</v>
      </c>
      <c r="B49" s="26" t="s">
        <v>336</v>
      </c>
      <c r="C49" s="27"/>
      <c r="D49" s="28"/>
      <c r="E49" s="28"/>
    </row>
    <row r="50" spans="1:5" ht="24.75" customHeight="1">
      <c r="A50" s="25">
        <f t="shared" si="0"/>
        <v>45</v>
      </c>
      <c r="B50" s="26" t="s">
        <v>337</v>
      </c>
      <c r="C50" s="27"/>
      <c r="D50" s="28"/>
      <c r="E50" s="28"/>
    </row>
    <row r="51" spans="1:5" ht="12.75" customHeight="1">
      <c r="A51" s="29"/>
      <c r="B51" s="29"/>
      <c r="C51" s="29"/>
      <c r="D51" s="29"/>
      <c r="E51" s="29"/>
    </row>
    <row r="52" ht="27.75" customHeight="1">
      <c r="A52" s="30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3145833333333333" bottom="0.15694444444444444" header="0.39305555555555555" footer="0.39305555555555555"/>
  <pageSetup fitToHeight="100" horizontalDpi="300" verticalDpi="300" orientation="portrait" paperSize="9" scale="65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338</v>
      </c>
      <c r="B2" s="3"/>
    </row>
    <row r="3" ht="15" customHeight="1">
      <c r="B3" s="9" t="s">
        <v>30</v>
      </c>
    </row>
    <row r="4" spans="1:2" ht="15" customHeight="1">
      <c r="A4" s="13" t="s">
        <v>339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340</v>
      </c>
      <c r="B6" s="18" t="s">
        <v>340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341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171</v>
      </c>
      <c r="B4" s="5" t="s">
        <v>95</v>
      </c>
      <c r="C4" s="5" t="s">
        <v>342</v>
      </c>
      <c r="D4" s="5" t="s">
        <v>343</v>
      </c>
      <c r="E4" s="10" t="s">
        <v>344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340</v>
      </c>
      <c r="B6" s="7" t="s">
        <v>340</v>
      </c>
      <c r="C6" s="7" t="s">
        <v>340</v>
      </c>
      <c r="D6" s="7" t="s">
        <v>340</v>
      </c>
      <c r="E6" s="11" t="s">
        <v>340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43"/>
    </row>
    <row r="4" spans="2:3" ht="24.75" customHeight="1">
      <c r="B4" s="144" t="s">
        <v>9</v>
      </c>
      <c r="C4" s="145" t="s">
        <v>10</v>
      </c>
    </row>
    <row r="5" spans="2:3" ht="24.75" customHeight="1">
      <c r="B5" s="146" t="s">
        <v>11</v>
      </c>
      <c r="C5" s="147"/>
    </row>
    <row r="6" spans="2:3" ht="24.75" customHeight="1">
      <c r="B6" s="146" t="s">
        <v>12</v>
      </c>
      <c r="C6" s="147" t="s">
        <v>13</v>
      </c>
    </row>
    <row r="7" spans="2:3" ht="24.75" customHeight="1">
      <c r="B7" s="146" t="s">
        <v>14</v>
      </c>
      <c r="C7" s="147" t="s">
        <v>15</v>
      </c>
    </row>
    <row r="8" spans="1:3" ht="24.75" customHeight="1">
      <c r="A8" s="1"/>
      <c r="B8" s="146" t="s">
        <v>16</v>
      </c>
      <c r="C8" s="147"/>
    </row>
    <row r="9" spans="2:3" ht="24.75" customHeight="1">
      <c r="B9" s="146" t="s">
        <v>17</v>
      </c>
      <c r="C9" s="147" t="s">
        <v>18</v>
      </c>
    </row>
    <row r="10" spans="1:3" ht="24.75" customHeight="1">
      <c r="A10" s="1"/>
      <c r="B10" s="146" t="s">
        <v>19</v>
      </c>
      <c r="C10" s="147" t="s">
        <v>20</v>
      </c>
    </row>
    <row r="11" spans="2:3" ht="24.75" customHeight="1">
      <c r="B11" s="148" t="s">
        <v>21</v>
      </c>
      <c r="C11" s="147" t="s">
        <v>22</v>
      </c>
    </row>
    <row r="12" spans="2:3" ht="24.75" customHeight="1">
      <c r="B12" s="149" t="s">
        <v>23</v>
      </c>
      <c r="C12" s="150" t="s">
        <v>24</v>
      </c>
    </row>
    <row r="13" spans="2:3" ht="24.75" customHeight="1">
      <c r="B13" s="149" t="s">
        <v>25</v>
      </c>
      <c r="C13" s="151"/>
    </row>
    <row r="14" spans="2:3" ht="24.75" customHeight="1">
      <c r="B14" s="149" t="s">
        <v>26</v>
      </c>
      <c r="C14" s="151"/>
    </row>
    <row r="15" spans="2:3" ht="24.75" customHeight="1">
      <c r="B15" s="152" t="s">
        <v>27</v>
      </c>
      <c r="C15" s="153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D15" sqref="D15"/>
    </sheetView>
  </sheetViews>
  <sheetFormatPr defaultColWidth="9.140625" defaultRowHeight="12.75" customHeight="1"/>
  <cols>
    <col min="1" max="1" width="29.7109375" style="113" customWidth="1"/>
    <col min="2" max="2" width="17.57421875" style="113" customWidth="1"/>
    <col min="3" max="3" width="28.57421875" style="113" customWidth="1"/>
    <col min="4" max="4" width="15.57421875" style="113" customWidth="1"/>
    <col min="5" max="16384" width="9.140625" style="114" customWidth="1"/>
  </cols>
  <sheetData>
    <row r="1" ht="24.75" customHeight="1">
      <c r="A1" s="115" t="s">
        <v>28</v>
      </c>
    </row>
    <row r="2" spans="1:4" ht="24.75" customHeight="1">
      <c r="A2" s="116" t="s">
        <v>29</v>
      </c>
      <c r="B2" s="116"/>
      <c r="C2" s="116"/>
      <c r="D2" s="116"/>
    </row>
    <row r="3" spans="1:4" ht="24.75" customHeight="1">
      <c r="A3" s="117"/>
      <c r="B3" s="118"/>
      <c r="C3" s="119"/>
      <c r="D3" s="120" t="s">
        <v>30</v>
      </c>
    </row>
    <row r="4" spans="1:4" ht="24.75" customHeight="1">
      <c r="A4" s="121" t="s">
        <v>31</v>
      </c>
      <c r="B4" s="122"/>
      <c r="C4" s="122" t="s">
        <v>32</v>
      </c>
      <c r="D4" s="123"/>
    </row>
    <row r="5" spans="1:4" ht="24.75" customHeight="1">
      <c r="A5" s="121" t="s">
        <v>33</v>
      </c>
      <c r="B5" s="122" t="s">
        <v>34</v>
      </c>
      <c r="C5" s="122" t="s">
        <v>33</v>
      </c>
      <c r="D5" s="123" t="s">
        <v>34</v>
      </c>
    </row>
    <row r="6" spans="1:4" ht="24.75" customHeight="1">
      <c r="A6" s="124" t="s">
        <v>35</v>
      </c>
      <c r="B6" s="125">
        <v>538.3</v>
      </c>
      <c r="C6" s="126" t="s">
        <v>36</v>
      </c>
      <c r="D6" s="127"/>
    </row>
    <row r="7" spans="1:4" ht="24.75" customHeight="1">
      <c r="A7" s="124" t="s">
        <v>37</v>
      </c>
      <c r="B7" s="128"/>
      <c r="C7" s="126" t="s">
        <v>38</v>
      </c>
      <c r="D7" s="127"/>
    </row>
    <row r="8" spans="1:4" ht="24.75" customHeight="1">
      <c r="A8" s="129" t="s">
        <v>39</v>
      </c>
      <c r="B8" s="128"/>
      <c r="C8" s="126" t="s">
        <v>40</v>
      </c>
      <c r="D8" s="127"/>
    </row>
    <row r="9" spans="1:4" ht="24.75" customHeight="1">
      <c r="A9" s="124" t="s">
        <v>41</v>
      </c>
      <c r="B9" s="128"/>
      <c r="C9" s="126" t="s">
        <v>42</v>
      </c>
      <c r="D9" s="127"/>
    </row>
    <row r="10" spans="1:4" ht="24.75" customHeight="1">
      <c r="A10" s="124" t="s">
        <v>43</v>
      </c>
      <c r="B10" s="128"/>
      <c r="C10" s="126" t="s">
        <v>44</v>
      </c>
      <c r="D10" s="127"/>
    </row>
    <row r="11" spans="1:4" ht="24.75" customHeight="1">
      <c r="A11" s="129" t="s">
        <v>45</v>
      </c>
      <c r="B11" s="128"/>
      <c r="C11" s="126" t="s">
        <v>46</v>
      </c>
      <c r="D11" s="130"/>
    </row>
    <row r="12" spans="1:4" ht="24.75" customHeight="1">
      <c r="A12" s="129" t="s">
        <v>47</v>
      </c>
      <c r="B12" s="128"/>
      <c r="C12" s="126" t="s">
        <v>48</v>
      </c>
      <c r="D12" s="131"/>
    </row>
    <row r="13" spans="1:4" ht="24.75" customHeight="1">
      <c r="A13" s="124" t="s">
        <v>49</v>
      </c>
      <c r="B13" s="128"/>
      <c r="C13" s="126" t="s">
        <v>50</v>
      </c>
      <c r="D13" s="89">
        <v>510.77</v>
      </c>
    </row>
    <row r="14" spans="1:4" ht="24.75" customHeight="1">
      <c r="A14" s="124" t="s">
        <v>51</v>
      </c>
      <c r="B14" s="128"/>
      <c r="C14" s="126" t="s">
        <v>52</v>
      </c>
      <c r="D14" s="89"/>
    </row>
    <row r="15" spans="1:4" ht="24.75" customHeight="1">
      <c r="A15" s="129"/>
      <c r="B15" s="126"/>
      <c r="C15" s="126" t="s">
        <v>53</v>
      </c>
      <c r="D15" s="89">
        <v>27.53</v>
      </c>
    </row>
    <row r="16" spans="1:4" ht="24.75" customHeight="1">
      <c r="A16" s="129"/>
      <c r="B16" s="126"/>
      <c r="C16" s="126" t="s">
        <v>54</v>
      </c>
      <c r="D16" s="89"/>
    </row>
    <row r="17" spans="1:4" ht="24.75" customHeight="1">
      <c r="A17" s="124"/>
      <c r="B17" s="126"/>
      <c r="C17" s="126" t="s">
        <v>55</v>
      </c>
      <c r="D17" s="89"/>
    </row>
    <row r="18" spans="1:4" ht="24.75" customHeight="1">
      <c r="A18" s="124"/>
      <c r="B18" s="126"/>
      <c r="C18" s="126" t="s">
        <v>56</v>
      </c>
      <c r="D18" s="89"/>
    </row>
    <row r="19" spans="1:4" ht="24.75" customHeight="1">
      <c r="A19" s="124"/>
      <c r="B19" s="126"/>
      <c r="C19" s="126" t="s">
        <v>57</v>
      </c>
      <c r="D19" s="89"/>
    </row>
    <row r="20" spans="1:4" ht="24.75" customHeight="1">
      <c r="A20" s="124"/>
      <c r="B20" s="126"/>
      <c r="C20" s="126" t="s">
        <v>58</v>
      </c>
      <c r="D20" s="89"/>
    </row>
    <row r="21" spans="1:4" ht="24.75" customHeight="1">
      <c r="A21" s="124"/>
      <c r="B21" s="126"/>
      <c r="C21" s="126" t="s">
        <v>59</v>
      </c>
      <c r="D21" s="89"/>
    </row>
    <row r="22" spans="1:4" ht="24.75" customHeight="1">
      <c r="A22" s="124"/>
      <c r="B22" s="126"/>
      <c r="C22" s="126" t="s">
        <v>60</v>
      </c>
      <c r="D22" s="89"/>
    </row>
    <row r="23" spans="1:4" ht="24.75" customHeight="1">
      <c r="A23" s="124"/>
      <c r="B23" s="126"/>
      <c r="C23" s="126" t="s">
        <v>61</v>
      </c>
      <c r="D23" s="89"/>
    </row>
    <row r="24" spans="1:4" ht="24.75" customHeight="1">
      <c r="A24" s="124"/>
      <c r="B24" s="126"/>
      <c r="C24" s="126" t="s">
        <v>62</v>
      </c>
      <c r="D24" s="89"/>
    </row>
    <row r="25" spans="1:4" ht="24.75" customHeight="1">
      <c r="A25" s="124"/>
      <c r="B25" s="126"/>
      <c r="C25" s="126" t="s">
        <v>63</v>
      </c>
      <c r="D25" s="89"/>
    </row>
    <row r="26" spans="1:4" ht="24.75" customHeight="1">
      <c r="A26" s="124"/>
      <c r="B26" s="126"/>
      <c r="C26" s="126" t="s">
        <v>64</v>
      </c>
      <c r="D26" s="89"/>
    </row>
    <row r="27" spans="1:4" ht="24.75" customHeight="1">
      <c r="A27" s="124"/>
      <c r="B27" s="126"/>
      <c r="C27" s="126" t="s">
        <v>65</v>
      </c>
      <c r="D27" s="89"/>
    </row>
    <row r="28" spans="1:4" ht="24.75" customHeight="1">
      <c r="A28" s="124"/>
      <c r="B28" s="126"/>
      <c r="C28" s="126" t="s">
        <v>66</v>
      </c>
      <c r="D28" s="132"/>
    </row>
    <row r="29" spans="1:4" ht="24.75" customHeight="1">
      <c r="A29" s="124"/>
      <c r="B29" s="126"/>
      <c r="C29" s="126" t="s">
        <v>67</v>
      </c>
      <c r="D29" s="132"/>
    </row>
    <row r="30" spans="1:4" ht="24.75" customHeight="1">
      <c r="A30" s="124"/>
      <c r="B30" s="126"/>
      <c r="C30" s="126" t="s">
        <v>68</v>
      </c>
      <c r="D30" s="132"/>
    </row>
    <row r="31" spans="1:4" ht="24.75" customHeight="1">
      <c r="A31" s="124"/>
      <c r="B31" s="126"/>
      <c r="C31" s="126" t="s">
        <v>69</v>
      </c>
      <c r="D31" s="132"/>
    </row>
    <row r="32" spans="1:4" ht="24.75" customHeight="1">
      <c r="A32" s="124"/>
      <c r="B32" s="126"/>
      <c r="C32" s="126" t="s">
        <v>70</v>
      </c>
      <c r="D32" s="132"/>
    </row>
    <row r="33" spans="1:4" ht="24.75" customHeight="1">
      <c r="A33" s="124"/>
      <c r="B33" s="126"/>
      <c r="C33" s="126" t="s">
        <v>71</v>
      </c>
      <c r="D33" s="132"/>
    </row>
    <row r="34" spans="1:4" ht="24.75" customHeight="1">
      <c r="A34" s="124"/>
      <c r="B34" s="126"/>
      <c r="C34" s="126" t="s">
        <v>72</v>
      </c>
      <c r="D34" s="133"/>
    </row>
    <row r="35" spans="1:4" ht="24.75" customHeight="1">
      <c r="A35" s="124"/>
      <c r="B35" s="126"/>
      <c r="C35" s="126"/>
      <c r="D35" s="134"/>
    </row>
    <row r="36" spans="1:4" ht="24.75" customHeight="1">
      <c r="A36" s="135" t="s">
        <v>73</v>
      </c>
      <c r="B36" s="128">
        <v>538.3</v>
      </c>
      <c r="C36" s="136" t="s">
        <v>74</v>
      </c>
      <c r="D36" s="137">
        <v>538.3</v>
      </c>
    </row>
    <row r="37" spans="1:4" ht="24.75" customHeight="1">
      <c r="A37" s="135"/>
      <c r="B37" s="126"/>
      <c r="C37" s="136"/>
      <c r="D37" s="134"/>
    </row>
    <row r="38" spans="1:4" ht="24.75" customHeight="1">
      <c r="A38" s="135"/>
      <c r="B38" s="126"/>
      <c r="C38" s="136"/>
      <c r="D38" s="134"/>
    </row>
    <row r="39" spans="1:4" ht="24.75" customHeight="1">
      <c r="A39" s="124" t="s">
        <v>75</v>
      </c>
      <c r="B39" s="138"/>
      <c r="C39" s="126" t="s">
        <v>76</v>
      </c>
      <c r="D39" s="130"/>
    </row>
    <row r="40" spans="1:4" ht="24.75" customHeight="1">
      <c r="A40" s="124" t="s">
        <v>77</v>
      </c>
      <c r="B40" s="138"/>
      <c r="C40" s="126"/>
      <c r="D40" s="134"/>
    </row>
    <row r="41" spans="1:4" ht="24.75" customHeight="1">
      <c r="A41" s="114"/>
      <c r="B41" s="139"/>
      <c r="C41" s="140"/>
      <c r="D41" s="134"/>
    </row>
    <row r="42" spans="1:4" ht="24.75" customHeight="1">
      <c r="A42" s="141"/>
      <c r="B42" s="139"/>
      <c r="C42" s="140"/>
      <c r="D42" s="134"/>
    </row>
    <row r="43" spans="1:4" ht="24.75" customHeight="1">
      <c r="A43" s="135" t="s">
        <v>78</v>
      </c>
      <c r="B43" s="128">
        <v>538.3</v>
      </c>
      <c r="C43" s="142" t="s">
        <v>79</v>
      </c>
      <c r="D43" s="128">
        <v>538.3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3145833333333333" bottom="0.19652777777777777" header="0.5118110236220472" footer="0.3937007874015748"/>
  <pageSetup fitToHeight="100" horizontalDpi="300" verticalDpi="300" orientation="portrait" paperSize="9" scale="75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6"/>
      <c r="B3" s="107"/>
    </row>
    <row r="4" spans="1:2" ht="24" customHeight="1">
      <c r="A4" s="108" t="s">
        <v>33</v>
      </c>
      <c r="B4" s="109" t="s">
        <v>34</v>
      </c>
    </row>
    <row r="5" spans="1:2" ht="24.75" customHeight="1">
      <c r="A5" s="110" t="s">
        <v>35</v>
      </c>
      <c r="B5" s="111">
        <v>538.3</v>
      </c>
    </row>
    <row r="6" spans="1:2" ht="24.75" customHeight="1">
      <c r="A6" s="110" t="s">
        <v>81</v>
      </c>
      <c r="B6" s="111">
        <v>538.3</v>
      </c>
    </row>
    <row r="7" spans="1:2" ht="24.75" customHeight="1">
      <c r="A7" s="110" t="s">
        <v>82</v>
      </c>
      <c r="B7" s="111"/>
    </row>
    <row r="8" spans="1:2" ht="24.75" customHeight="1">
      <c r="A8" s="110" t="s">
        <v>83</v>
      </c>
      <c r="B8" s="111"/>
    </row>
    <row r="9" spans="1:2" ht="24.75" customHeight="1">
      <c r="A9" s="110" t="s">
        <v>84</v>
      </c>
      <c r="B9" s="111">
        <v>538.3</v>
      </c>
    </row>
    <row r="10" spans="1:2" ht="24.75" customHeight="1">
      <c r="A10" s="110" t="s">
        <v>75</v>
      </c>
      <c r="B10" s="111"/>
    </row>
    <row r="11" spans="1:2" ht="24.75" customHeight="1">
      <c r="A11" s="110" t="s">
        <v>85</v>
      </c>
      <c r="B11" s="111"/>
    </row>
    <row r="12" spans="1:2" ht="24.75" customHeight="1">
      <c r="A12" s="110" t="s">
        <v>86</v>
      </c>
      <c r="B12" s="111"/>
    </row>
    <row r="13" spans="1:2" ht="24.75" customHeight="1">
      <c r="A13" s="110" t="s">
        <v>87</v>
      </c>
      <c r="B13" s="111">
        <v>538.3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9" sqref="C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6"/>
      <c r="B3" s="107"/>
    </row>
    <row r="4" spans="1:2" ht="24" customHeight="1">
      <c r="A4" s="108" t="s">
        <v>33</v>
      </c>
      <c r="B4" s="109" t="s">
        <v>34</v>
      </c>
    </row>
    <row r="5" spans="1:2" ht="24.75" customHeight="1">
      <c r="A5" s="110" t="s">
        <v>35</v>
      </c>
      <c r="B5" s="111">
        <v>538.3</v>
      </c>
    </row>
    <row r="6" spans="1:2" ht="24.75" customHeight="1">
      <c r="A6" s="110" t="s">
        <v>81</v>
      </c>
      <c r="B6" s="111">
        <v>538.3</v>
      </c>
    </row>
    <row r="7" spans="1:2" ht="24.75" customHeight="1">
      <c r="A7" s="110" t="s">
        <v>82</v>
      </c>
      <c r="B7" s="112"/>
    </row>
    <row r="8" spans="1:2" ht="24.75" customHeight="1">
      <c r="A8" s="110" t="s">
        <v>83</v>
      </c>
      <c r="B8" s="112"/>
    </row>
    <row r="9" spans="1:2" ht="24.75" customHeight="1">
      <c r="A9" s="110" t="s">
        <v>84</v>
      </c>
      <c r="B9" s="111">
        <v>538.3</v>
      </c>
    </row>
    <row r="10" spans="1:2" ht="24.75" customHeight="1">
      <c r="A10" s="110" t="s">
        <v>75</v>
      </c>
      <c r="B10" s="112"/>
    </row>
    <row r="11" spans="1:2" ht="24.75" customHeight="1">
      <c r="A11" s="110" t="s">
        <v>85</v>
      </c>
      <c r="B11" s="112"/>
    </row>
    <row r="12" spans="1:2" ht="24.75" customHeight="1">
      <c r="A12" s="110" t="s">
        <v>86</v>
      </c>
      <c r="B12" s="112"/>
    </row>
    <row r="13" spans="1:2" ht="24.75" customHeight="1">
      <c r="A13" s="110" t="s">
        <v>87</v>
      </c>
      <c r="B13" s="111">
        <v>538.3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D17" sqref="D17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15" customHeight="1">
      <c r="A1" s="19" t="s">
        <v>28</v>
      </c>
    </row>
    <row r="2" spans="1:5" ht="24" customHeight="1">
      <c r="A2" s="93" t="s">
        <v>88</v>
      </c>
      <c r="B2" s="93"/>
      <c r="C2" s="93"/>
      <c r="D2" s="93"/>
      <c r="E2" s="93"/>
    </row>
    <row r="3" spans="1:5" ht="19.5" customHeight="1">
      <c r="A3" s="80"/>
      <c r="B3" s="80"/>
      <c r="E3" s="9" t="s">
        <v>30</v>
      </c>
    </row>
    <row r="4" spans="1:5" ht="24.75" customHeight="1">
      <c r="A4" s="4" t="s">
        <v>89</v>
      </c>
      <c r="B4" s="4" t="s">
        <v>90</v>
      </c>
      <c r="C4" s="5" t="s">
        <v>91</v>
      </c>
      <c r="D4" s="10" t="s">
        <v>92</v>
      </c>
      <c r="E4" s="102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10">
        <v>3</v>
      </c>
      <c r="E5" s="103">
        <v>4</v>
      </c>
    </row>
    <row r="6" spans="1:5" ht="29.25" customHeight="1">
      <c r="A6" s="94" t="s">
        <v>95</v>
      </c>
      <c r="B6" s="95">
        <f>C6+D6</f>
        <v>538.3</v>
      </c>
      <c r="C6" s="96">
        <f>C14+C21+C34</f>
        <v>538.3</v>
      </c>
      <c r="D6" s="97"/>
      <c r="E6" s="104"/>
    </row>
    <row r="7" spans="1:5" ht="29.25" customHeight="1">
      <c r="A7" s="94" t="s">
        <v>96</v>
      </c>
      <c r="B7" s="95"/>
      <c r="C7" s="96"/>
      <c r="D7" s="97"/>
      <c r="E7" s="104"/>
    </row>
    <row r="8" spans="1:5" ht="29.25" customHeight="1">
      <c r="A8" s="94" t="s">
        <v>97</v>
      </c>
      <c r="B8" s="95"/>
      <c r="C8" s="96"/>
      <c r="D8" s="97"/>
      <c r="E8" s="104"/>
    </row>
    <row r="9" spans="1:5" ht="29.25" customHeight="1">
      <c r="A9" s="98" t="s">
        <v>98</v>
      </c>
      <c r="B9" s="99"/>
      <c r="C9" s="100"/>
      <c r="D9" s="101"/>
      <c r="E9" s="105"/>
    </row>
    <row r="10" spans="1:5" ht="29.25" customHeight="1">
      <c r="A10" s="98" t="s">
        <v>99</v>
      </c>
      <c r="B10" s="99"/>
      <c r="C10" s="100"/>
      <c r="D10" s="101"/>
      <c r="E10" s="105"/>
    </row>
    <row r="11" spans="1:5" ht="29.25" customHeight="1">
      <c r="A11" s="98" t="s">
        <v>100</v>
      </c>
      <c r="B11" s="99"/>
      <c r="C11" s="100"/>
      <c r="D11" s="101"/>
      <c r="E11" s="105"/>
    </row>
    <row r="12" spans="1:5" ht="29.25" customHeight="1">
      <c r="A12" s="98" t="s">
        <v>101</v>
      </c>
      <c r="B12" s="99"/>
      <c r="C12" s="100"/>
      <c r="D12" s="101"/>
      <c r="E12" s="105"/>
    </row>
    <row r="13" spans="1:5" ht="29.25" customHeight="1">
      <c r="A13" s="98" t="s">
        <v>102</v>
      </c>
      <c r="B13" s="99"/>
      <c r="C13" s="100"/>
      <c r="D13" s="101"/>
      <c r="E13" s="105"/>
    </row>
    <row r="14" spans="1:5" ht="29.25" customHeight="1">
      <c r="A14" s="98" t="s">
        <v>103</v>
      </c>
      <c r="B14" s="99">
        <f>C14</f>
        <v>471.1</v>
      </c>
      <c r="C14" s="100">
        <v>471.1</v>
      </c>
      <c r="D14" s="101"/>
      <c r="E14" s="105"/>
    </row>
    <row r="15" spans="1:5" ht="29.25" customHeight="1">
      <c r="A15" s="98" t="s">
        <v>104</v>
      </c>
      <c r="B15" s="99"/>
      <c r="C15" s="100"/>
      <c r="D15" s="101"/>
      <c r="E15" s="105"/>
    </row>
    <row r="16" spans="1:5" ht="29.25" customHeight="1">
      <c r="A16" s="94" t="s">
        <v>105</v>
      </c>
      <c r="B16" s="95"/>
      <c r="C16" s="96"/>
      <c r="D16" s="97"/>
      <c r="E16" s="104"/>
    </row>
    <row r="17" spans="1:5" ht="29.25" customHeight="1">
      <c r="A17" s="98" t="s">
        <v>106</v>
      </c>
      <c r="B17" s="99"/>
      <c r="C17" s="100"/>
      <c r="D17" s="101"/>
      <c r="E17" s="105"/>
    </row>
    <row r="18" spans="1:5" ht="29.25" customHeight="1">
      <c r="A18" s="94" t="s">
        <v>107</v>
      </c>
      <c r="B18" s="95"/>
      <c r="C18" s="96"/>
      <c r="D18" s="97"/>
      <c r="E18" s="104"/>
    </row>
    <row r="19" spans="1:5" ht="29.25" customHeight="1">
      <c r="A19" s="94" t="s">
        <v>108</v>
      </c>
      <c r="B19" s="95"/>
      <c r="C19" s="96"/>
      <c r="D19" s="97"/>
      <c r="E19" s="104"/>
    </row>
    <row r="20" spans="1:5" ht="29.25" customHeight="1">
      <c r="A20" s="98" t="s">
        <v>109</v>
      </c>
      <c r="B20" s="99"/>
      <c r="C20" s="100"/>
      <c r="D20" s="101"/>
      <c r="E20" s="105"/>
    </row>
    <row r="21" spans="1:5" ht="29.25" customHeight="1">
      <c r="A21" s="94" t="s">
        <v>110</v>
      </c>
      <c r="B21" s="95">
        <f>C21</f>
        <v>44.8</v>
      </c>
      <c r="C21" s="96">
        <v>44.8</v>
      </c>
      <c r="D21" s="97"/>
      <c r="E21" s="104"/>
    </row>
    <row r="22" spans="1:5" ht="29.25" customHeight="1">
      <c r="A22" s="94" t="s">
        <v>111</v>
      </c>
      <c r="B22" s="95"/>
      <c r="C22" s="96"/>
      <c r="D22" s="97"/>
      <c r="E22" s="104"/>
    </row>
    <row r="23" spans="1:5" ht="29.25" customHeight="1">
      <c r="A23" s="94" t="s">
        <v>112</v>
      </c>
      <c r="B23" s="95"/>
      <c r="C23" s="96"/>
      <c r="D23" s="97"/>
      <c r="E23" s="104"/>
    </row>
    <row r="24" spans="1:5" ht="29.25" customHeight="1">
      <c r="A24" s="98" t="s">
        <v>113</v>
      </c>
      <c r="B24" s="99"/>
      <c r="C24" s="100"/>
      <c r="D24" s="101"/>
      <c r="E24" s="105"/>
    </row>
    <row r="25" spans="1:5" ht="29.25" customHeight="1">
      <c r="A25" s="98" t="s">
        <v>114</v>
      </c>
      <c r="B25" s="99"/>
      <c r="C25" s="100"/>
      <c r="D25" s="101"/>
      <c r="E25" s="105"/>
    </row>
    <row r="26" spans="1:5" ht="29.25" customHeight="1">
      <c r="A26" s="98" t="s">
        <v>115</v>
      </c>
      <c r="B26" s="99">
        <f>C26</f>
        <v>44.8</v>
      </c>
      <c r="C26" s="100">
        <v>44.8</v>
      </c>
      <c r="D26" s="101"/>
      <c r="E26" s="105"/>
    </row>
    <row r="27" spans="1:5" ht="29.25" customHeight="1">
      <c r="A27" s="98" t="s">
        <v>116</v>
      </c>
      <c r="B27" s="99"/>
      <c r="C27" s="100"/>
      <c r="D27" s="101"/>
      <c r="E27" s="105"/>
    </row>
    <row r="28" spans="1:5" ht="29.25" customHeight="1">
      <c r="A28" s="94" t="s">
        <v>117</v>
      </c>
      <c r="B28" s="95"/>
      <c r="C28" s="96"/>
      <c r="D28" s="97"/>
      <c r="E28" s="104"/>
    </row>
    <row r="29" spans="1:5" ht="29.25" customHeight="1">
      <c r="A29" s="98" t="s">
        <v>118</v>
      </c>
      <c r="B29" s="99"/>
      <c r="C29" s="100"/>
      <c r="D29" s="101"/>
      <c r="E29" s="105"/>
    </row>
    <row r="30" spans="1:5" ht="29.25" customHeight="1">
      <c r="A30" s="94" t="s">
        <v>119</v>
      </c>
      <c r="B30" s="95"/>
      <c r="C30" s="96"/>
      <c r="D30" s="97"/>
      <c r="E30" s="104"/>
    </row>
    <row r="31" spans="1:5" ht="29.25" customHeight="1">
      <c r="A31" s="98" t="s">
        <v>120</v>
      </c>
      <c r="B31" s="99"/>
      <c r="C31" s="100"/>
      <c r="D31" s="101"/>
      <c r="E31" s="105"/>
    </row>
    <row r="32" spans="1:5" ht="29.25" customHeight="1">
      <c r="A32" s="94" t="s">
        <v>121</v>
      </c>
      <c r="B32" s="95"/>
      <c r="C32" s="96"/>
      <c r="D32" s="97"/>
      <c r="E32" s="104"/>
    </row>
    <row r="33" spans="1:5" ht="29.25" customHeight="1">
      <c r="A33" s="98" t="s">
        <v>122</v>
      </c>
      <c r="B33" s="99"/>
      <c r="C33" s="100"/>
      <c r="D33" s="101"/>
      <c r="E33" s="105"/>
    </row>
    <row r="34" spans="1:5" ht="29.25" customHeight="1">
      <c r="A34" s="94" t="s">
        <v>123</v>
      </c>
      <c r="B34" s="95">
        <f>C34</f>
        <v>22.4</v>
      </c>
      <c r="C34" s="96">
        <v>22.4</v>
      </c>
      <c r="D34" s="97"/>
      <c r="E34" s="104"/>
    </row>
    <row r="35" spans="1:5" ht="29.25" customHeight="1">
      <c r="A35" s="94" t="s">
        <v>124</v>
      </c>
      <c r="B35" s="95"/>
      <c r="C35" s="96"/>
      <c r="D35" s="97"/>
      <c r="E35" s="104"/>
    </row>
    <row r="36" spans="1:5" ht="29.25" customHeight="1">
      <c r="A36" s="98" t="s">
        <v>125</v>
      </c>
      <c r="B36" s="99"/>
      <c r="C36" s="100"/>
      <c r="D36" s="101"/>
      <c r="E36" s="105"/>
    </row>
    <row r="37" spans="1:5" ht="29.25" customHeight="1">
      <c r="A37" s="98" t="s">
        <v>126</v>
      </c>
      <c r="B37" s="99">
        <f>C37</f>
        <v>22.4</v>
      </c>
      <c r="C37" s="100">
        <v>22.4</v>
      </c>
      <c r="D37" s="101"/>
      <c r="E37" s="105"/>
    </row>
    <row r="38" spans="1:5" ht="29.25" customHeight="1">
      <c r="A38" s="98" t="s">
        <v>127</v>
      </c>
      <c r="B38" s="99"/>
      <c r="C38" s="100"/>
      <c r="D38" s="101"/>
      <c r="E38" s="105"/>
    </row>
    <row r="39" spans="1:5" ht="29.25" customHeight="1">
      <c r="A39" s="98" t="s">
        <v>128</v>
      </c>
      <c r="B39" s="99"/>
      <c r="C39" s="100"/>
      <c r="D39" s="101"/>
      <c r="E39" s="105"/>
    </row>
    <row r="40" spans="1:5" ht="29.25" customHeight="1">
      <c r="A40" s="94" t="s">
        <v>129</v>
      </c>
      <c r="B40" s="95"/>
      <c r="C40" s="96"/>
      <c r="D40" s="97"/>
      <c r="E40" s="104"/>
    </row>
    <row r="41" spans="1:5" ht="29.25" customHeight="1">
      <c r="A41" s="94" t="s">
        <v>130</v>
      </c>
      <c r="B41" s="95"/>
      <c r="C41" s="96"/>
      <c r="D41" s="97"/>
      <c r="E41" s="104"/>
    </row>
    <row r="42" spans="1:5" ht="29.25" customHeight="1">
      <c r="A42" s="98" t="s">
        <v>131</v>
      </c>
      <c r="B42" s="99"/>
      <c r="C42" s="100"/>
      <c r="D42" s="101"/>
      <c r="E42" s="10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275" bottom="0.15694444444444444" header="0.3937007874015748" footer="0.3937007874015748"/>
  <pageSetup fitToHeight="100" horizontalDpi="300" verticalDpi="300" orientation="portrait" paperSize="9" scale="70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workbookViewId="0" topLeftCell="A7">
      <selection activeCell="F17" sqref="F17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76" t="s">
        <v>132</v>
      </c>
      <c r="B2" s="76"/>
      <c r="C2" s="76"/>
      <c r="D2" s="76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</row>
    <row r="3" spans="2:98" ht="16.5" customHeight="1">
      <c r="B3" s="77"/>
      <c r="C3" s="7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4" t="s">
        <v>133</v>
      </c>
      <c r="B4" s="10"/>
      <c r="C4" s="79" t="s">
        <v>134</v>
      </c>
      <c r="D4" s="7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4" t="s">
        <v>33</v>
      </c>
      <c r="B5" s="5" t="s">
        <v>34</v>
      </c>
      <c r="C5" s="57" t="s">
        <v>33</v>
      </c>
      <c r="D5" s="80" t="s">
        <v>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81" t="s">
        <v>135</v>
      </c>
      <c r="B6" s="82">
        <v>538.3</v>
      </c>
      <c r="C6" s="83" t="s">
        <v>136</v>
      </c>
      <c r="D6" s="82">
        <v>538.3</v>
      </c>
      <c r="E6" s="9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81" t="s">
        <v>137</v>
      </c>
      <c r="B7" s="82">
        <v>538.3</v>
      </c>
      <c r="C7" s="83" t="s">
        <v>138</v>
      </c>
      <c r="D7" s="8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81" t="s">
        <v>139</v>
      </c>
      <c r="B8" s="82"/>
      <c r="C8" s="83" t="s">
        <v>140</v>
      </c>
      <c r="D8" s="84"/>
      <c r="E8" s="9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81" t="s">
        <v>141</v>
      </c>
      <c r="B9" s="82"/>
      <c r="C9" s="83" t="s">
        <v>142</v>
      </c>
      <c r="D9" s="8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81"/>
      <c r="B10" s="85"/>
      <c r="C10" s="83" t="s">
        <v>143</v>
      </c>
      <c r="D10" s="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81"/>
      <c r="B11" s="85"/>
      <c r="C11" s="83" t="s">
        <v>144</v>
      </c>
      <c r="D11" s="8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81"/>
      <c r="B12" s="85"/>
      <c r="C12" s="83" t="s">
        <v>145</v>
      </c>
      <c r="D12" s="8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86"/>
      <c r="B13" s="87"/>
      <c r="C13" s="83" t="s">
        <v>146</v>
      </c>
      <c r="D13" s="8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86"/>
      <c r="B14" s="88"/>
      <c r="C14" s="83" t="s">
        <v>147</v>
      </c>
      <c r="D14" s="89">
        <v>510.77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86"/>
      <c r="B15" s="87"/>
      <c r="C15" s="83" t="s">
        <v>148</v>
      </c>
      <c r="D15" s="8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86"/>
      <c r="B16" s="87"/>
      <c r="C16" s="83" t="s">
        <v>149</v>
      </c>
      <c r="D16" s="89">
        <v>27.53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86"/>
      <c r="B17" s="87"/>
      <c r="C17" s="83" t="s">
        <v>150</v>
      </c>
      <c r="D17" s="8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86"/>
      <c r="B18" s="87"/>
      <c r="C18" s="83" t="s">
        <v>151</v>
      </c>
      <c r="D18" s="8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86"/>
      <c r="B19" s="87"/>
      <c r="C19" s="83" t="s">
        <v>152</v>
      </c>
      <c r="D19" s="8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86"/>
      <c r="B20" s="87"/>
      <c r="C20" s="83" t="s">
        <v>153</v>
      </c>
      <c r="D20" s="8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86"/>
      <c r="B21" s="87"/>
      <c r="C21" s="83" t="s">
        <v>154</v>
      </c>
      <c r="D21" s="8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86"/>
      <c r="B22" s="87"/>
      <c r="C22" s="83" t="s">
        <v>155</v>
      </c>
      <c r="D22" s="8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86"/>
      <c r="B23" s="87"/>
      <c r="C23" s="83" t="s">
        <v>156</v>
      </c>
      <c r="D23" s="8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86"/>
      <c r="B24" s="87"/>
      <c r="C24" s="83" t="s">
        <v>157</v>
      </c>
      <c r="D24" s="8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86"/>
      <c r="B25" s="87"/>
      <c r="C25" s="83" t="s">
        <v>158</v>
      </c>
      <c r="D25" s="8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86"/>
      <c r="B26" s="87"/>
      <c r="C26" s="83" t="s">
        <v>159</v>
      </c>
      <c r="D26" s="8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86"/>
      <c r="B27" s="87"/>
      <c r="C27" s="83" t="s">
        <v>160</v>
      </c>
      <c r="D27" s="8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86"/>
      <c r="B28" s="87"/>
      <c r="C28" s="83" t="s">
        <v>161</v>
      </c>
      <c r="D28" s="8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86"/>
      <c r="B29" s="87"/>
      <c r="C29" s="83" t="s">
        <v>162</v>
      </c>
      <c r="D29" s="9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86"/>
      <c r="B30" s="87"/>
      <c r="C30" s="83" t="s">
        <v>163</v>
      </c>
      <c r="D30" s="8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86"/>
      <c r="B31" s="87"/>
      <c r="C31" s="83" t="s">
        <v>164</v>
      </c>
      <c r="D31" s="8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86"/>
      <c r="B32" s="87"/>
      <c r="C32" s="83" t="s">
        <v>165</v>
      </c>
      <c r="D32" s="8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86"/>
      <c r="B33" s="87"/>
      <c r="C33" s="83" t="s">
        <v>166</v>
      </c>
      <c r="D33" s="8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86"/>
      <c r="B34" s="87"/>
      <c r="C34" s="83" t="s">
        <v>167</v>
      </c>
      <c r="D34" s="8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79" t="s">
        <v>168</v>
      </c>
      <c r="B35" s="82">
        <v>538.3</v>
      </c>
      <c r="C35" s="5" t="s">
        <v>169</v>
      </c>
      <c r="D35" s="82">
        <v>538.3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8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F8" sqref="F8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30</v>
      </c>
    </row>
    <row r="4" spans="1:11" ht="24.75" customHeight="1">
      <c r="A4" s="4" t="s">
        <v>171</v>
      </c>
      <c r="B4" s="5" t="s">
        <v>95</v>
      </c>
      <c r="C4" s="5" t="s">
        <v>172</v>
      </c>
      <c r="D4" s="5"/>
      <c r="E4" s="5"/>
      <c r="F4" s="5" t="s">
        <v>173</v>
      </c>
      <c r="G4" s="5"/>
      <c r="H4" s="5"/>
      <c r="I4" s="5" t="s">
        <v>174</v>
      </c>
      <c r="J4" s="5"/>
      <c r="K4" s="10"/>
    </row>
    <row r="5" spans="1:11" ht="24.75" customHeight="1">
      <c r="A5" s="4"/>
      <c r="B5" s="5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57" t="s">
        <v>95</v>
      </c>
      <c r="J5" s="57" t="s">
        <v>91</v>
      </c>
      <c r="K5" s="65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0">
        <v>4</v>
      </c>
    </row>
    <row r="7" spans="1:11" ht="24.75" customHeight="1">
      <c r="A7" s="73" t="s">
        <v>95</v>
      </c>
      <c r="B7" s="74">
        <f>C7</f>
        <v>538.3</v>
      </c>
      <c r="C7" s="74">
        <f>D7+E7</f>
        <v>538.3</v>
      </c>
      <c r="D7" s="74">
        <v>538.3</v>
      </c>
      <c r="E7" s="74"/>
      <c r="F7" s="74"/>
      <c r="G7" s="74"/>
      <c r="H7" s="74"/>
      <c r="I7" s="74"/>
      <c r="J7" s="74"/>
      <c r="K7" s="75"/>
    </row>
    <row r="8" spans="1:11" ht="24.75" customHeight="1">
      <c r="A8" s="43" t="s">
        <v>175</v>
      </c>
      <c r="B8" s="74">
        <f>C8</f>
        <v>538.3</v>
      </c>
      <c r="C8" s="74">
        <f>D8+E8</f>
        <v>538.3</v>
      </c>
      <c r="D8" s="74">
        <v>538.3</v>
      </c>
      <c r="E8" s="74"/>
      <c r="F8" s="74"/>
      <c r="G8" s="74"/>
      <c r="H8" s="74"/>
      <c r="I8" s="74"/>
      <c r="J8" s="74"/>
      <c r="K8" s="75"/>
    </row>
    <row r="9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3">
      <selection activeCell="D14" sqref="D14:D24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176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89</v>
      </c>
      <c r="B4" s="5"/>
      <c r="C4" s="4" t="s">
        <v>172</v>
      </c>
      <c r="D4" s="5"/>
      <c r="E4" s="10"/>
    </row>
    <row r="5" spans="1:5" ht="24.75" customHeight="1">
      <c r="A5" s="4" t="s">
        <v>177</v>
      </c>
      <c r="B5" s="5" t="s">
        <v>178</v>
      </c>
      <c r="C5" s="57" t="s">
        <v>95</v>
      </c>
      <c r="D5" s="57" t="s">
        <v>91</v>
      </c>
      <c r="E5" s="65" t="s">
        <v>92</v>
      </c>
    </row>
    <row r="6" spans="1:5" ht="24.75" customHeight="1">
      <c r="A6" s="4" t="s">
        <v>94</v>
      </c>
      <c r="B6" s="5" t="s">
        <v>94</v>
      </c>
      <c r="C6" s="5">
        <v>1</v>
      </c>
      <c r="D6" s="5">
        <v>2</v>
      </c>
      <c r="E6" s="10">
        <v>3</v>
      </c>
    </row>
    <row r="7" spans="1:5" ht="24.75" customHeight="1">
      <c r="A7" s="58" t="s">
        <v>179</v>
      </c>
      <c r="B7" s="67" t="s">
        <v>95</v>
      </c>
      <c r="C7" s="68">
        <f>D7</f>
        <v>538.3</v>
      </c>
      <c r="D7" s="68">
        <f>D14+D24+D20</f>
        <v>538.3</v>
      </c>
      <c r="E7" s="66">
        <f>E16</f>
        <v>0</v>
      </c>
    </row>
    <row r="8" spans="1:5" ht="24.75" customHeight="1">
      <c r="A8" s="58" t="s">
        <v>180</v>
      </c>
      <c r="B8" s="67" t="s">
        <v>96</v>
      </c>
      <c r="C8" s="68"/>
      <c r="D8" s="68"/>
      <c r="E8" s="66"/>
    </row>
    <row r="9" spans="1:5" ht="24.75" customHeight="1">
      <c r="A9" s="58" t="s">
        <v>181</v>
      </c>
      <c r="B9" s="67" t="s">
        <v>97</v>
      </c>
      <c r="C9" s="68"/>
      <c r="D9" s="68"/>
      <c r="E9" s="66"/>
    </row>
    <row r="10" spans="1:5" ht="24.75" customHeight="1">
      <c r="A10" s="62" t="s">
        <v>182</v>
      </c>
      <c r="B10" s="69" t="s">
        <v>98</v>
      </c>
      <c r="C10" s="70"/>
      <c r="D10" s="70"/>
      <c r="E10" s="72"/>
    </row>
    <row r="11" spans="1:5" ht="24.75" customHeight="1">
      <c r="A11" s="62" t="s">
        <v>183</v>
      </c>
      <c r="B11" s="69" t="s">
        <v>100</v>
      </c>
      <c r="C11" s="70"/>
      <c r="D11" s="70"/>
      <c r="E11" s="72"/>
    </row>
    <row r="12" spans="1:5" ht="24.75" customHeight="1">
      <c r="A12" s="62" t="s">
        <v>184</v>
      </c>
      <c r="B12" s="69" t="s">
        <v>101</v>
      </c>
      <c r="C12" s="70"/>
      <c r="D12" s="70"/>
      <c r="E12" s="72"/>
    </row>
    <row r="13" spans="1:5" ht="24.75" customHeight="1">
      <c r="A13" s="62" t="s">
        <v>185</v>
      </c>
      <c r="B13" s="69" t="s">
        <v>102</v>
      </c>
      <c r="C13" s="70"/>
      <c r="D13" s="70"/>
      <c r="E13" s="72"/>
    </row>
    <row r="14" spans="1:5" ht="24.75" customHeight="1">
      <c r="A14" s="62" t="s">
        <v>186</v>
      </c>
      <c r="B14" s="69" t="s">
        <v>103</v>
      </c>
      <c r="C14" s="68">
        <f>D14</f>
        <v>471.1</v>
      </c>
      <c r="D14" s="70">
        <v>471.1</v>
      </c>
      <c r="E14" s="72"/>
    </row>
    <row r="15" spans="1:5" ht="24.75" customHeight="1">
      <c r="A15" s="62" t="s">
        <v>187</v>
      </c>
      <c r="B15" s="69" t="s">
        <v>104</v>
      </c>
      <c r="C15" s="70"/>
      <c r="D15" s="70"/>
      <c r="E15" s="72"/>
    </row>
    <row r="16" spans="1:5" ht="24.75" customHeight="1">
      <c r="A16" s="58" t="s">
        <v>188</v>
      </c>
      <c r="B16" s="67" t="s">
        <v>110</v>
      </c>
      <c r="C16" s="68"/>
      <c r="D16" s="68"/>
      <c r="E16" s="66"/>
    </row>
    <row r="17" spans="1:5" ht="24.75" customHeight="1">
      <c r="A17" s="58" t="s">
        <v>189</v>
      </c>
      <c r="B17" s="67" t="s">
        <v>112</v>
      </c>
      <c r="C17" s="68"/>
      <c r="D17" s="68"/>
      <c r="E17" s="66"/>
    </row>
    <row r="18" spans="1:5" ht="24.75" customHeight="1">
      <c r="A18" s="62" t="s">
        <v>190</v>
      </c>
      <c r="B18" s="69" t="s">
        <v>113</v>
      </c>
      <c r="C18" s="70"/>
      <c r="D18" s="70"/>
      <c r="E18" s="72"/>
    </row>
    <row r="19" spans="1:5" ht="24.75" customHeight="1">
      <c r="A19" s="62" t="s">
        <v>191</v>
      </c>
      <c r="B19" s="69" t="s">
        <v>114</v>
      </c>
      <c r="C19" s="70"/>
      <c r="D19" s="70"/>
      <c r="E19" s="72"/>
    </row>
    <row r="20" spans="1:5" ht="24.75" customHeight="1">
      <c r="A20" s="62" t="s">
        <v>192</v>
      </c>
      <c r="B20" s="69" t="s">
        <v>115</v>
      </c>
      <c r="C20" s="68">
        <f>D20</f>
        <v>44.8</v>
      </c>
      <c r="D20" s="70">
        <v>44.8</v>
      </c>
      <c r="E20" s="72"/>
    </row>
    <row r="21" spans="1:5" ht="24.75" customHeight="1">
      <c r="A21" s="62" t="s">
        <v>193</v>
      </c>
      <c r="B21" s="69" t="s">
        <v>116</v>
      </c>
      <c r="C21" s="70"/>
      <c r="D21" s="70"/>
      <c r="E21" s="72"/>
    </row>
    <row r="22" spans="1:5" ht="24.75" customHeight="1">
      <c r="A22" s="58" t="s">
        <v>194</v>
      </c>
      <c r="B22" s="67" t="s">
        <v>121</v>
      </c>
      <c r="C22" s="68"/>
      <c r="D22" s="68"/>
      <c r="E22" s="66"/>
    </row>
    <row r="23" spans="1:5" ht="24.75" customHeight="1">
      <c r="A23" s="62" t="s">
        <v>195</v>
      </c>
      <c r="B23" s="69" t="s">
        <v>122</v>
      </c>
      <c r="C23" s="70"/>
      <c r="D23" s="70"/>
      <c r="E23" s="72"/>
    </row>
    <row r="24" spans="1:5" ht="24.75" customHeight="1">
      <c r="A24" s="58" t="s">
        <v>196</v>
      </c>
      <c r="B24" s="67" t="s">
        <v>123</v>
      </c>
      <c r="C24" s="68">
        <f>D24</f>
        <v>22.4</v>
      </c>
      <c r="D24" s="68">
        <f>D27</f>
        <v>22.4</v>
      </c>
      <c r="E24" s="66"/>
    </row>
    <row r="25" spans="1:5" ht="24.75" customHeight="1">
      <c r="A25" s="58" t="s">
        <v>197</v>
      </c>
      <c r="B25" s="67" t="s">
        <v>124</v>
      </c>
      <c r="C25" s="68"/>
      <c r="D25" s="68"/>
      <c r="E25" s="66"/>
    </row>
    <row r="26" spans="1:5" ht="24.75" customHeight="1">
      <c r="A26" s="62" t="s">
        <v>198</v>
      </c>
      <c r="B26" s="69" t="s">
        <v>125</v>
      </c>
      <c r="C26" s="70"/>
      <c r="D26" s="70"/>
      <c r="E26" s="72"/>
    </row>
    <row r="27" spans="1:5" ht="24.75" customHeight="1">
      <c r="A27" s="62" t="s">
        <v>199</v>
      </c>
      <c r="B27" s="69" t="s">
        <v>126</v>
      </c>
      <c r="C27" s="68">
        <f>D27</f>
        <v>22.4</v>
      </c>
      <c r="D27" s="71">
        <v>22.4</v>
      </c>
      <c r="E27" s="72"/>
    </row>
    <row r="28" spans="1:5" ht="24.75" customHeight="1">
      <c r="A28" s="62" t="s">
        <v>200</v>
      </c>
      <c r="B28" s="69" t="s">
        <v>127</v>
      </c>
      <c r="C28" s="70"/>
      <c r="D28" s="70"/>
      <c r="E28" s="72"/>
    </row>
    <row r="29" spans="1:5" ht="24.75" customHeight="1">
      <c r="A29" s="58" t="s">
        <v>201</v>
      </c>
      <c r="B29" s="67" t="s">
        <v>129</v>
      </c>
      <c r="C29" s="68"/>
      <c r="D29" s="68"/>
      <c r="E29" s="66"/>
    </row>
    <row r="30" spans="1:5" ht="24.75" customHeight="1">
      <c r="A30" s="58" t="s">
        <v>202</v>
      </c>
      <c r="B30" s="67" t="s">
        <v>130</v>
      </c>
      <c r="C30" s="68"/>
      <c r="D30" s="68"/>
      <c r="E30" s="66"/>
    </row>
    <row r="31" spans="1:5" ht="24.75" customHeight="1">
      <c r="A31" s="62" t="s">
        <v>203</v>
      </c>
      <c r="B31" s="69" t="s">
        <v>131</v>
      </c>
      <c r="C31" s="70"/>
      <c r="D31" s="70"/>
      <c r="E31" s="72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8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2019-10-05T15:22:47Z</cp:lastPrinted>
  <dcterms:created xsi:type="dcterms:W3CDTF">2018-01-17T12:55:04Z</dcterms:created>
  <dcterms:modified xsi:type="dcterms:W3CDTF">2023-01-18T15:37:10Z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2052-11.8.2.10953</vt:lpwstr>
  </property>
  <property fmtid="{D5CDD505-2E9C-101B-9397-08002B2CF9AE}" pid="4" name="I">
    <vt:lpwstr>D9F0640351CC41029F951ECCA8C282D1</vt:lpwstr>
  </property>
  <property fmtid="{D5CDD505-2E9C-101B-9397-08002B2CF9AE}" pid="5" name="퀀_generated_2.-2147483648">
    <vt:i4>2052</vt:i4>
  </property>
</Properties>
</file>